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pa.local\pastas\DRES\DGIR\TGR\TGR-Liquidacao\Documento_orientador_DL_102_D\"/>
    </mc:Choice>
  </mc:AlternateContent>
  <bookViews>
    <workbookView xWindow="0" yWindow="0" windowWidth="23040" windowHeight="8805"/>
  </bookViews>
  <sheets>
    <sheet name="Notas e Definições" sheetId="4" r:id="rId1"/>
    <sheet name="Aterro" sheetId="1" r:id="rId2"/>
    <sheet name="Valorização_Energética" sheetId="3" r:id="rId3"/>
  </sheets>
  <definedNames>
    <definedName name="_xlnm.Print_Area" localSheetId="0">'Notas e Definições'!$A$1:$U$31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I25" i="3" l="1"/>
  <c r="I39" i="3" l="1"/>
  <c r="J39" i="3"/>
  <c r="K39" i="3"/>
  <c r="L39" i="3" s="1"/>
  <c r="I40" i="3"/>
  <c r="J40" i="3"/>
  <c r="K40" i="3"/>
  <c r="L40" i="3" s="1"/>
  <c r="I41" i="3"/>
  <c r="J41" i="3" s="1"/>
  <c r="K41" i="3"/>
  <c r="I42" i="3"/>
  <c r="J42" i="3" s="1"/>
  <c r="K42" i="3"/>
  <c r="I43" i="3"/>
  <c r="J43" i="3"/>
  <c r="K43" i="3"/>
  <c r="L43" i="3" s="1"/>
  <c r="I44" i="3"/>
  <c r="J44" i="3"/>
  <c r="K44" i="3"/>
  <c r="I45" i="3"/>
  <c r="J45" i="3"/>
  <c r="K45" i="3"/>
  <c r="I19" i="3"/>
  <c r="J19" i="3" s="1"/>
  <c r="I20" i="3"/>
  <c r="J20" i="3"/>
  <c r="I21" i="3"/>
  <c r="J21" i="3"/>
  <c r="I22" i="3"/>
  <c r="J22" i="3" s="1"/>
  <c r="I23" i="3"/>
  <c r="J23" i="3" s="1"/>
  <c r="I24" i="3"/>
  <c r="J24" i="3"/>
  <c r="J25" i="3"/>
  <c r="I26" i="3"/>
  <c r="J26" i="3" s="1"/>
  <c r="I27" i="3"/>
  <c r="J27" i="3" s="1"/>
  <c r="I28" i="3"/>
  <c r="J28" i="3" s="1"/>
  <c r="I29" i="3"/>
  <c r="J29" i="3"/>
  <c r="I30" i="3"/>
  <c r="J30" i="3"/>
  <c r="I31" i="3"/>
  <c r="J31" i="3" s="1"/>
  <c r="I32" i="3"/>
  <c r="J32" i="3"/>
  <c r="I33" i="3"/>
  <c r="J33" i="3"/>
  <c r="I34" i="3"/>
  <c r="J34" i="3"/>
  <c r="I35" i="3"/>
  <c r="J35" i="3" s="1"/>
  <c r="I36" i="3"/>
  <c r="J36" i="3"/>
  <c r="I37" i="3"/>
  <c r="J37" i="3"/>
  <c r="I38" i="3"/>
  <c r="J38" i="3"/>
  <c r="I58" i="1"/>
  <c r="J58" i="1" s="1"/>
  <c r="K58" i="1"/>
  <c r="I59" i="1"/>
  <c r="J59" i="1"/>
  <c r="K59" i="1"/>
  <c r="L59" i="1" s="1"/>
  <c r="I60" i="1"/>
  <c r="J60" i="1" s="1"/>
  <c r="K60" i="1"/>
  <c r="I61" i="1"/>
  <c r="J61" i="1" s="1"/>
  <c r="K61" i="1"/>
  <c r="I62" i="1"/>
  <c r="J62" i="1" s="1"/>
  <c r="K62" i="1"/>
  <c r="I51" i="1"/>
  <c r="J51" i="1" s="1"/>
  <c r="K51" i="1"/>
  <c r="I52" i="1"/>
  <c r="J52" i="1"/>
  <c r="K52" i="1"/>
  <c r="L52" i="1" s="1"/>
  <c r="I53" i="1"/>
  <c r="J53" i="1" s="1"/>
  <c r="K53" i="1"/>
  <c r="L53" i="1" s="1"/>
  <c r="M53" i="1" s="1"/>
  <c r="I54" i="1"/>
  <c r="J54" i="1" s="1"/>
  <c r="K54" i="1"/>
  <c r="I55" i="1"/>
  <c r="J55" i="1" s="1"/>
  <c r="K55" i="1"/>
  <c r="I56" i="1"/>
  <c r="J56" i="1" s="1"/>
  <c r="K56" i="1"/>
  <c r="I57" i="1"/>
  <c r="J57" i="1"/>
  <c r="K57" i="1"/>
  <c r="L57" i="1" s="1"/>
  <c r="I19" i="1"/>
  <c r="J19" i="1" s="1"/>
  <c r="K19" i="1"/>
  <c r="I20" i="1"/>
  <c r="J20" i="1"/>
  <c r="K20" i="1"/>
  <c r="L20" i="1" s="1"/>
  <c r="I21" i="1"/>
  <c r="J21" i="1" s="1"/>
  <c r="K21" i="1"/>
  <c r="L21" i="1" s="1"/>
  <c r="M21" i="1" s="1"/>
  <c r="I22" i="1"/>
  <c r="J22" i="1" s="1"/>
  <c r="K22" i="1"/>
  <c r="I23" i="1"/>
  <c r="J23" i="1" s="1"/>
  <c r="K23" i="1"/>
  <c r="I24" i="1"/>
  <c r="J24" i="1"/>
  <c r="K24" i="1"/>
  <c r="I25" i="1"/>
  <c r="J25" i="1"/>
  <c r="K25" i="1"/>
  <c r="I26" i="1"/>
  <c r="J26" i="1" s="1"/>
  <c r="K26" i="1"/>
  <c r="I27" i="1"/>
  <c r="J27" i="1" s="1"/>
  <c r="K27" i="1"/>
  <c r="L27" i="1" s="1"/>
  <c r="I28" i="1"/>
  <c r="J28" i="1"/>
  <c r="K28" i="1"/>
  <c r="L28" i="1" s="1"/>
  <c r="I29" i="1"/>
  <c r="J29" i="1" s="1"/>
  <c r="K29" i="1"/>
  <c r="L29" i="1" s="1"/>
  <c r="M29" i="1" s="1"/>
  <c r="I30" i="1"/>
  <c r="J30" i="1" s="1"/>
  <c r="K30" i="1"/>
  <c r="I31" i="1"/>
  <c r="J31" i="1" s="1"/>
  <c r="K31" i="1"/>
  <c r="I32" i="1"/>
  <c r="J32" i="1"/>
  <c r="K32" i="1"/>
  <c r="I33" i="1"/>
  <c r="J33" i="1" s="1"/>
  <c r="K33" i="1"/>
  <c r="I34" i="1"/>
  <c r="J34" i="1" s="1"/>
  <c r="K34" i="1"/>
  <c r="I35" i="1"/>
  <c r="J35" i="1" s="1"/>
  <c r="K35" i="1"/>
  <c r="I36" i="1"/>
  <c r="J36" i="1"/>
  <c r="K36" i="1"/>
  <c r="I37" i="1"/>
  <c r="J37" i="1" s="1"/>
  <c r="K37" i="1"/>
  <c r="L37" i="1" s="1"/>
  <c r="M37" i="1" s="1"/>
  <c r="I38" i="1"/>
  <c r="J38" i="1" s="1"/>
  <c r="K38" i="1"/>
  <c r="I39" i="1"/>
  <c r="J39" i="1" s="1"/>
  <c r="K39" i="1"/>
  <c r="I40" i="1"/>
  <c r="J40" i="1" s="1"/>
  <c r="K40" i="1"/>
  <c r="I41" i="1"/>
  <c r="J41" i="1" s="1"/>
  <c r="K41" i="1"/>
  <c r="I42" i="1"/>
  <c r="J42" i="1" s="1"/>
  <c r="K42" i="1"/>
  <c r="I43" i="1"/>
  <c r="J43" i="1" s="1"/>
  <c r="K43" i="1"/>
  <c r="I44" i="1"/>
  <c r="J44" i="1"/>
  <c r="K44" i="1"/>
  <c r="I45" i="1"/>
  <c r="J45" i="1" s="1"/>
  <c r="K45" i="1"/>
  <c r="L45" i="1" s="1"/>
  <c r="M45" i="1" s="1"/>
  <c r="I46" i="1"/>
  <c r="J46" i="1" s="1"/>
  <c r="K46" i="1"/>
  <c r="I47" i="1"/>
  <c r="J47" i="1" s="1"/>
  <c r="K47" i="1"/>
  <c r="I48" i="1"/>
  <c r="J48" i="1" s="1"/>
  <c r="K48" i="1"/>
  <c r="I49" i="1"/>
  <c r="J49" i="1" s="1"/>
  <c r="K49" i="1"/>
  <c r="I50" i="1"/>
  <c r="J50" i="1" s="1"/>
  <c r="K50" i="1"/>
  <c r="I13" i="1"/>
  <c r="L39" i="1" l="1"/>
  <c r="M39" i="1" s="1"/>
  <c r="L42" i="1"/>
  <c r="M42" i="1" s="1"/>
  <c r="L31" i="1"/>
  <c r="M31" i="1" s="1"/>
  <c r="L24" i="1"/>
  <c r="M24" i="1" s="1"/>
  <c r="L22" i="1"/>
  <c r="M22" i="1" s="1"/>
  <c r="L54" i="1"/>
  <c r="M54" i="1" s="1"/>
  <c r="L23" i="1"/>
  <c r="M23" i="1" s="1"/>
  <c r="L62" i="1"/>
  <c r="M62" i="1" s="1"/>
  <c r="L26" i="1"/>
  <c r="M26" i="1" s="1"/>
  <c r="L55" i="1"/>
  <c r="M55" i="1" s="1"/>
  <c r="L61" i="1"/>
  <c r="M61" i="1" s="1"/>
  <c r="L34" i="1"/>
  <c r="M34" i="1" s="1"/>
  <c r="L56" i="1"/>
  <c r="L41" i="3"/>
  <c r="M41" i="3" s="1"/>
  <c r="L45" i="3"/>
  <c r="M45" i="3" s="1"/>
  <c r="L42" i="3"/>
  <c r="M42" i="3" s="1"/>
  <c r="L44" i="3"/>
  <c r="M44" i="3" s="1"/>
  <c r="M43" i="3"/>
  <c r="M39" i="3"/>
  <c r="M40" i="3"/>
  <c r="L48" i="1"/>
  <c r="L44" i="1"/>
  <c r="M44" i="1" s="1"/>
  <c r="L38" i="1"/>
  <c r="M38" i="1" s="1"/>
  <c r="L51" i="1"/>
  <c r="M51" i="1" s="1"/>
  <c r="L60" i="1"/>
  <c r="M60" i="1" s="1"/>
  <c r="L41" i="1"/>
  <c r="M41" i="1" s="1"/>
  <c r="L33" i="1"/>
  <c r="M33" i="1" s="1"/>
  <c r="M56" i="1"/>
  <c r="L40" i="1"/>
  <c r="M40" i="1" s="1"/>
  <c r="L50" i="1"/>
  <c r="M50" i="1" s="1"/>
  <c r="L47" i="1"/>
  <c r="M47" i="1" s="1"/>
  <c r="L36" i="1"/>
  <c r="M36" i="1" s="1"/>
  <c r="L30" i="1"/>
  <c r="M30" i="1" s="1"/>
  <c r="L49" i="1"/>
  <c r="M49" i="1" s="1"/>
  <c r="L19" i="1"/>
  <c r="M19" i="1" s="1"/>
  <c r="L46" i="1"/>
  <c r="M46" i="1" s="1"/>
  <c r="L32" i="1"/>
  <c r="M32" i="1" s="1"/>
  <c r="L25" i="1"/>
  <c r="M25" i="1" s="1"/>
  <c r="M52" i="1"/>
  <c r="L58" i="1"/>
  <c r="M58" i="1" s="1"/>
  <c r="M59" i="1"/>
  <c r="M57" i="1"/>
  <c r="L43" i="1"/>
  <c r="M43" i="1" s="1"/>
  <c r="L35" i="1"/>
  <c r="M35" i="1" s="1"/>
  <c r="M48" i="1"/>
  <c r="M27" i="1"/>
  <c r="M28" i="1"/>
  <c r="M20" i="1"/>
  <c r="I15" i="3"/>
  <c r="I14" i="3"/>
  <c r="I13" i="3"/>
  <c r="J13" i="3" s="1"/>
  <c r="K15" i="1"/>
  <c r="I15" i="1"/>
  <c r="I14" i="1"/>
  <c r="K14" i="1"/>
  <c r="K13" i="1"/>
  <c r="J13" i="1"/>
  <c r="K13" i="3" l="1"/>
  <c r="K19" i="3"/>
  <c r="L19" i="3" s="1"/>
  <c r="M19" i="3" s="1"/>
  <c r="K22" i="3"/>
  <c r="L22" i="3" s="1"/>
  <c r="M22" i="3" s="1"/>
  <c r="K30" i="3"/>
  <c r="L30" i="3" s="1"/>
  <c r="M30" i="3" s="1"/>
  <c r="K38" i="3"/>
  <c r="L38" i="3" s="1"/>
  <c r="M38" i="3" s="1"/>
  <c r="K34" i="3"/>
  <c r="L34" i="3" s="1"/>
  <c r="M34" i="3" s="1"/>
  <c r="K29" i="3"/>
  <c r="K21" i="3"/>
  <c r="K25" i="3"/>
  <c r="L25" i="3" s="1"/>
  <c r="M25" i="3" s="1"/>
  <c r="K28" i="3"/>
  <c r="K33" i="3"/>
  <c r="K36" i="3"/>
  <c r="K24" i="3"/>
  <c r="K35" i="3"/>
  <c r="L35" i="3" s="1"/>
  <c r="M35" i="3" s="1"/>
  <c r="K23" i="3"/>
  <c r="K31" i="3"/>
  <c r="L31" i="3" s="1"/>
  <c r="M31" i="3" s="1"/>
  <c r="K20" i="3"/>
  <c r="K26" i="3"/>
  <c r="L26" i="3" s="1"/>
  <c r="M26" i="3" s="1"/>
  <c r="K32" i="3"/>
  <c r="K37" i="3"/>
  <c r="K27" i="3"/>
  <c r="L27" i="3" s="1"/>
  <c r="M27" i="3" s="1"/>
  <c r="K14" i="3"/>
  <c r="K15" i="3"/>
  <c r="K16" i="3"/>
  <c r="L16" i="3" s="1"/>
  <c r="K17" i="3"/>
  <c r="L17" i="3" s="1"/>
  <c r="K18" i="3"/>
  <c r="L18" i="3" s="1"/>
  <c r="M18" i="3" s="1"/>
  <c r="K16" i="1"/>
  <c r="K17" i="1"/>
  <c r="K18" i="1"/>
  <c r="L13" i="1"/>
  <c r="M13" i="1" s="1"/>
  <c r="J14" i="3"/>
  <c r="J15" i="3"/>
  <c r="J16" i="3"/>
  <c r="J17" i="3"/>
  <c r="J18" i="3"/>
  <c r="I18" i="3"/>
  <c r="I17" i="3"/>
  <c r="I16" i="3"/>
  <c r="L20" i="3" l="1"/>
  <c r="M20" i="3" s="1"/>
  <c r="L23" i="3"/>
  <c r="M23" i="3" s="1"/>
  <c r="L32" i="3"/>
  <c r="M32" i="3" s="1"/>
  <c r="L33" i="3"/>
  <c r="M33" i="3" s="1"/>
  <c r="L21" i="3"/>
  <c r="M21" i="3" s="1"/>
  <c r="L29" i="3"/>
  <c r="M29" i="3" s="1"/>
  <c r="L24" i="3"/>
  <c r="M24" i="3" s="1"/>
  <c r="L37" i="3"/>
  <c r="M37" i="3" s="1"/>
  <c r="L36" i="3"/>
  <c r="M36" i="3" s="1"/>
  <c r="L28" i="3"/>
  <c r="M28" i="3" s="1"/>
  <c r="M16" i="3"/>
  <c r="L15" i="3"/>
  <c r="M15" i="3" s="1"/>
  <c r="L13" i="3"/>
  <c r="M13" i="3" s="1"/>
  <c r="L14" i="3"/>
  <c r="M14" i="3" s="1"/>
  <c r="M17" i="3"/>
  <c r="I16" i="1" l="1"/>
  <c r="J16" i="1" s="1"/>
  <c r="L16" i="1" s="1"/>
  <c r="M16" i="1" s="1"/>
  <c r="I17" i="1"/>
  <c r="J17" i="1" s="1"/>
  <c r="L17" i="1" s="1"/>
  <c r="M17" i="1" s="1"/>
  <c r="I18" i="1"/>
  <c r="J18" i="1" s="1"/>
  <c r="L18" i="1" s="1"/>
  <c r="M18" i="1" s="1"/>
  <c r="J15" i="1" l="1"/>
  <c r="J14" i="1"/>
  <c r="L14" i="1" s="1"/>
  <c r="M14" i="1" s="1"/>
  <c r="L15" i="1" l="1"/>
  <c r="M15" i="1" s="1"/>
</calcChain>
</file>

<file path=xl/sharedStrings.xml><?xml version="1.0" encoding="utf-8"?>
<sst xmlns="http://schemas.openxmlformats.org/spreadsheetml/2006/main" count="68" uniqueCount="48">
  <si>
    <t>Biorresíduos</t>
  </si>
  <si>
    <t>Município</t>
  </si>
  <si>
    <t>Depositado em aterro (t)</t>
  </si>
  <si>
    <t>Valor deduzido (€)</t>
  </si>
  <si>
    <t>% Biorresíduos apurada</t>
  </si>
  <si>
    <t>Encaminhado para VE (t)</t>
  </si>
  <si>
    <t>Notas de apoio ao preenchimento</t>
  </si>
  <si>
    <t>Tabela 1 - Desagravamento do valor de TGR depositado em aterro, por município</t>
  </si>
  <si>
    <t>Tabela 2 - Desagravamento do valor de TGR, na operação de valorização energética, por município</t>
  </si>
  <si>
    <t>1 - Preenchimento das folhas "Aterro" e/ou "Valorização energética", por estabelecimento, de acordo com as operações nele efetuadas;</t>
  </si>
  <si>
    <t>Código APA estabelecimento</t>
  </si>
  <si>
    <t>Nome do estabelecimento</t>
  </si>
  <si>
    <t>3 - Indicar, por município, o quantitativo anual de resíduos (em toneladas) encaminhado para aterro e/ou valorização energética;</t>
  </si>
  <si>
    <t>7 - Discriminar o valor deduzido à TGR paga por município;</t>
  </si>
  <si>
    <t>Biorresíduos separados e reciclados na origem ou recolhidos seletivamente</t>
  </si>
  <si>
    <t>Valor TGR cobrado ao município (€)</t>
  </si>
  <si>
    <t>Valor Final (€)</t>
  </si>
  <si>
    <t>% a deduzir à TGR</t>
  </si>
  <si>
    <t>10 p.p.</t>
  </si>
  <si>
    <t>30 p.p.</t>
  </si>
  <si>
    <t>50 p.p.</t>
  </si>
  <si>
    <r>
      <t xml:space="preserve">Desagravamento </t>
    </r>
    <r>
      <rPr>
        <b/>
        <sz val="8"/>
        <color rgb="FFFFFFFF"/>
        <rFont val="Verdana"/>
        <family val="2"/>
      </rPr>
      <t>(pontos percentuais)</t>
    </r>
  </si>
  <si>
    <t>2,5 p.p.</t>
  </si>
  <si>
    <t>5,5 p.p.</t>
  </si>
  <si>
    <t>8,5 p.p.</t>
  </si>
  <si>
    <r>
      <t xml:space="preserve">4 - Especificar, por município, os quantitativos anuais de biorresíduos </t>
    </r>
    <r>
      <rPr>
        <sz val="11"/>
        <rFont val="Calibri"/>
        <family val="2"/>
        <scheme val="minor"/>
      </rPr>
      <t>produzidos</t>
    </r>
    <r>
      <rPr>
        <sz val="11"/>
        <color theme="1"/>
        <rFont val="Calibri"/>
        <family val="2"/>
        <scheme val="minor"/>
      </rPr>
      <t xml:space="preserve"> (em toneladas) separados e reciclados na origem e/ou recolhidos seletivamente;</t>
    </r>
  </si>
  <si>
    <t>Ano:</t>
  </si>
  <si>
    <t>TGR (valor unitário):</t>
  </si>
  <si>
    <t>€/t</t>
  </si>
  <si>
    <t>Produzido (t)*</t>
  </si>
  <si>
    <t>Separados e reciclados na origem (t)**</t>
  </si>
  <si>
    <t>Recolhidos seletivamente (t)***</t>
  </si>
  <si>
    <t>** Quantidade que o município demonstra ter separado e reciclado na origem</t>
  </si>
  <si>
    <t xml:space="preserve">2 - Identificar a proveniência dos resíduos, por município; </t>
  </si>
  <si>
    <t>8 - A informação deve ser remetida à ANR até 31 de março;</t>
  </si>
  <si>
    <t>10 - Para além do presente ficheiro, deverá ser remetida toda a informação providenciada pelos municípios, que teve por base o cáculo da dedução da TGR.</t>
  </si>
  <si>
    <t>5 -  Em função da percentagem de biorresíduos separados e reciclados na origem e/ou recolhidos seletivamente, a TGR do município deverá ser desagravada, em conformidade com o n.º 7 do artigo n.º 111 do Regime Geral de Gestão de Resíduos, nos serguintes termos:</t>
  </si>
  <si>
    <t>6 -  Em função da percentagem de biorresíduos separados e reciclados na origem e/ou recolhidos seletivamente, a TGR do município deverá ser desagravada, em conformidade com o n.º 8 do artigo n.º 111 do Regime Geral de Gestão de Resíduos, nos serguintes termos:</t>
  </si>
  <si>
    <t>9 - Para estes cálculos, não são aplicáveis as regras de arrendondamento, ou seja, só existe mudança de intervalo quando o número inteiro é alcançado ou ultrapassado;</t>
  </si>
  <si>
    <t>* Quantidade de biorresíduos produzidos no município</t>
  </si>
  <si>
    <t>*** Quantidade de biorresíduos recolhida seletivamente por município</t>
  </si>
  <si>
    <t>Definições</t>
  </si>
  <si>
    <r>
      <rPr>
        <b/>
        <sz val="11"/>
        <color theme="1"/>
        <rFont val="Calibri"/>
        <family val="2"/>
        <scheme val="minor"/>
      </rPr>
      <t>Depositado em aterro (t)</t>
    </r>
    <r>
      <rPr>
        <sz val="11"/>
        <color theme="1"/>
        <rFont val="Calibri"/>
        <family val="2"/>
        <scheme val="minor"/>
      </rPr>
      <t>: quantidade de resíduos urbanos depositados em aterro, no ano em apreço, por município</t>
    </r>
  </si>
  <si>
    <r>
      <rPr>
        <b/>
        <sz val="11"/>
        <color theme="1"/>
        <rFont val="Calibri"/>
        <family val="2"/>
        <scheme val="minor"/>
      </rPr>
      <t>Encaminhado para VE (t)</t>
    </r>
    <r>
      <rPr>
        <sz val="11"/>
        <color theme="1"/>
        <rFont val="Calibri"/>
        <family val="2"/>
        <scheme val="minor"/>
      </rPr>
      <t>: quantidade de resíduos urbanos encaminhados para valorização energética, no ano em apreço, por município</t>
    </r>
  </si>
  <si>
    <r>
      <rPr>
        <b/>
        <sz val="11"/>
        <color theme="1"/>
        <rFont val="Calibri"/>
        <family val="2"/>
        <scheme val="minor"/>
      </rPr>
      <t>Total de biorresíduos produzidos (t)</t>
    </r>
    <r>
      <rPr>
        <sz val="11"/>
        <color theme="1"/>
        <rFont val="Calibri"/>
        <family val="2"/>
        <scheme val="minor"/>
      </rPr>
      <t>: quantidade de biorresíduos produzidos por município, no ano em apreço, provenientes da recolha indiferenciada, recolha selectiva e separados e recolhidos na origem para compostagem doméstica e/ou comunitária</t>
    </r>
  </si>
  <si>
    <r>
      <rPr>
        <b/>
        <sz val="11"/>
        <color theme="1"/>
        <rFont val="Calibri"/>
        <family val="2"/>
        <scheme val="minor"/>
      </rPr>
      <t>Biorresíduos</t>
    </r>
    <r>
      <rPr>
        <sz val="11"/>
        <color theme="1"/>
        <rFont val="Calibri"/>
        <family val="2"/>
        <scheme val="minor"/>
      </rPr>
      <t>: conjunto de resíduos biodegradáveis composto pelas frações de resíduos alimentares (restos de cozinha), de jardins e verdes (recolhidos em separado)</t>
    </r>
  </si>
  <si>
    <r>
      <rPr>
        <b/>
        <sz val="11"/>
        <color theme="1"/>
        <rFont val="Calibri"/>
        <family val="2"/>
        <scheme val="minor"/>
      </rPr>
      <t>Biorresíduos separados e recolhidos na origem (t)</t>
    </r>
    <r>
      <rPr>
        <sz val="11"/>
        <color theme="1"/>
        <rFont val="Calibri"/>
        <family val="2"/>
        <scheme val="minor"/>
      </rPr>
      <t>: input municipal com a indicação dos quantitativos destinados a compostagem doméstica e/ou comunitária (devidamente documentado/evidenciado)</t>
    </r>
  </si>
  <si>
    <r>
      <rPr>
        <b/>
        <sz val="11"/>
        <color theme="1"/>
        <rFont val="Calibri"/>
        <family val="2"/>
        <scheme val="minor"/>
      </rPr>
      <t>Biorresíduos recolhidos seletivamente (t)</t>
    </r>
    <r>
      <rPr>
        <sz val="11"/>
        <color theme="1"/>
        <rFont val="Calibri"/>
        <family val="2"/>
        <scheme val="minor"/>
      </rPr>
      <t>: input do SGRU com a indicação dos quantitativos de biorresíduos provenientes da recolha seletiva, aos quais deverão ser somados, se existirem, os provenientes de recolha seletiva municipal com entrega direta a um operador que não o SGRU, com destino a uma operação de reciclagem (em conformidade com o n.º 9 do artigo 36.º)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</si>
</sst>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9"/>
      <name val="Verdana"/>
      <family val="2"/>
    </font>
    <font>
      <sz val="11"/>
      <name val="Calibri"/>
      <family val="2"/>
      <scheme val="minor"/>
    </font>
    <font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9" fontId="3" fillId="3" borderId="7" xfId="0" applyNumberFormat="1" applyFont="1" applyFill="1" applyBorder="1" applyAlignment="1">
      <alignment horizontal="center" vertical="center" wrapText="1"/>
    </xf>
    <xf numFmtId="9" fontId="3" fillId="3" borderId="8" xfId="0" applyNumberFormat="1" applyFont="1" applyFill="1" applyBorder="1" applyAlignment="1">
      <alignment horizontal="center" vertical="center" wrapText="1"/>
    </xf>
    <xf numFmtId="9" fontId="3" fillId="3" borderId="9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4" fontId="1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/>
    <xf numFmtId="4" fontId="10" fillId="0" borderId="1" xfId="0" applyNumberFormat="1" applyFont="1" applyBorder="1" applyAlignment="1">
      <alignment horizontal="center"/>
    </xf>
    <xf numFmtId="10" fontId="10" fillId="0" borderId="1" xfId="1" applyNumberFormat="1" applyFont="1" applyBorder="1" applyAlignment="1">
      <alignment horizontal="center"/>
    </xf>
    <xf numFmtId="4" fontId="10" fillId="4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0" borderId="1" xfId="0" applyFont="1" applyBorder="1" applyProtection="1">
      <protection locked="0"/>
    </xf>
    <xf numFmtId="4" fontId="10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10" fillId="0" borderId="0" xfId="0" applyFont="1" applyProtection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109855</xdr:colOff>
      <xdr:row>0</xdr:row>
      <xdr:rowOff>111760</xdr:rowOff>
    </xdr:from>
    <xdr:to>
      <xdr:col>19</xdr:col>
      <xdr:colOff>597891</xdr:colOff>
      <xdr:row>5</xdr:row>
      <xdr:rowOff>44013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0605" y="111760"/>
          <a:ext cx="2926436" cy="884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0</xdr:row>
      <xdr:rowOff>76200</xdr:rowOff>
    </xdr:from>
    <xdr:to>
      <xdr:col>12</xdr:col>
      <xdr:colOff>1116686</xdr:colOff>
      <xdr:row>5</xdr:row>
      <xdr:rowOff>122753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82700" y="76200"/>
          <a:ext cx="2983586" cy="8466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556260</xdr:colOff>
      <xdr:row>1</xdr:row>
      <xdr:rowOff>0</xdr:rowOff>
    </xdr:from>
    <xdr:to>
      <xdr:col>12</xdr:col>
      <xdr:colOff>918566</xdr:colOff>
      <xdr:row>6</xdr:row>
      <xdr:rowOff>46553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26440" y="160020"/>
          <a:ext cx="2983586" cy="846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zoomScaleNormal="100" workbookViewId="0">
      <selection activeCell="K14" sqref="K14:T14"/>
    </sheetView>
  </sheetViews>
  <sheetFormatPr defaultRowHeight="15" x14ac:dyDescent="0.25"/>
  <cols>
    <col min="1" max="1" width="3" customWidth="1"/>
    <col min="2" max="2" width="21" customWidth="1"/>
    <col min="3" max="3" width="12.7109375" customWidth="1"/>
    <col min="4" max="4" width="13.140625" customWidth="1"/>
    <col min="5" max="5" width="12.28515625" customWidth="1"/>
    <col min="8" max="8" width="8.85546875" customWidth="1"/>
    <col min="9" max="9" width="3" customWidth="1"/>
    <col min="21" max="21" width="2.7109375" customWidth="1"/>
  </cols>
  <sheetData>
    <row r="1" spans="1:23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23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23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23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23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3" x14ac:dyDescent="0.25">
      <c r="B8" s="1" t="s">
        <v>6</v>
      </c>
      <c r="K8" s="1" t="s">
        <v>41</v>
      </c>
    </row>
    <row r="10" spans="1:23" ht="31.15" customHeight="1" x14ac:dyDescent="0.25">
      <c r="B10" s="34" t="s">
        <v>9</v>
      </c>
      <c r="C10" s="34"/>
      <c r="D10" s="34"/>
      <c r="E10" s="34"/>
      <c r="F10" s="34"/>
      <c r="G10" s="34"/>
      <c r="H10" s="34"/>
      <c r="K10" s="34" t="s">
        <v>42</v>
      </c>
      <c r="L10" s="34"/>
      <c r="M10" s="34"/>
      <c r="N10" s="34"/>
      <c r="O10" s="34"/>
      <c r="P10" s="34"/>
      <c r="Q10" s="34"/>
      <c r="R10" s="34"/>
      <c r="S10" s="34"/>
      <c r="T10" s="34"/>
    </row>
    <row r="11" spans="1:23" x14ac:dyDescent="0.25">
      <c r="B11" s="36" t="s">
        <v>33</v>
      </c>
      <c r="C11" s="36"/>
      <c r="D11" s="36"/>
      <c r="E11" s="36"/>
      <c r="F11" s="36"/>
      <c r="G11" s="36"/>
      <c r="H11" s="36"/>
    </row>
    <row r="12" spans="1:23" ht="27.6" customHeight="1" x14ac:dyDescent="0.25">
      <c r="B12" s="34" t="s">
        <v>12</v>
      </c>
      <c r="C12" s="34"/>
      <c r="D12" s="34"/>
      <c r="E12" s="34"/>
      <c r="F12" s="34"/>
      <c r="G12" s="34"/>
      <c r="H12" s="34"/>
      <c r="K12" s="34" t="s">
        <v>43</v>
      </c>
      <c r="L12" s="34"/>
      <c r="M12" s="34"/>
      <c r="N12" s="34"/>
      <c r="O12" s="34"/>
      <c r="P12" s="34"/>
      <c r="Q12" s="34"/>
      <c r="R12" s="34"/>
      <c r="S12" s="34"/>
      <c r="T12" s="34"/>
    </row>
    <row r="13" spans="1:23" ht="29.45" customHeight="1" x14ac:dyDescent="0.25">
      <c r="B13" s="34" t="s">
        <v>25</v>
      </c>
      <c r="C13" s="34"/>
      <c r="D13" s="34"/>
      <c r="E13" s="34"/>
      <c r="F13" s="34"/>
      <c r="G13" s="34"/>
      <c r="H13" s="34"/>
    </row>
    <row r="14" spans="1:23" ht="45" customHeight="1" x14ac:dyDescent="0.25">
      <c r="B14" s="37" t="s">
        <v>36</v>
      </c>
      <c r="C14" s="37"/>
      <c r="D14" s="37"/>
      <c r="E14" s="37"/>
      <c r="F14" s="37"/>
      <c r="G14" s="37"/>
      <c r="H14" s="37"/>
      <c r="J14" s="27"/>
      <c r="K14" s="35" t="s">
        <v>45</v>
      </c>
      <c r="L14" s="35"/>
      <c r="M14" s="35"/>
      <c r="N14" s="35"/>
      <c r="O14" s="35"/>
      <c r="P14" s="35"/>
      <c r="Q14" s="35"/>
      <c r="R14" s="35"/>
      <c r="S14" s="35"/>
      <c r="T14" s="35"/>
      <c r="U14" s="33"/>
      <c r="V14" s="33"/>
      <c r="W14" s="33"/>
    </row>
    <row r="15" spans="1:23" ht="15.6" customHeight="1" thickBot="1" x14ac:dyDescent="0.3">
      <c r="B15" s="4"/>
      <c r="J15" s="18"/>
    </row>
    <row r="16" spans="1:23" ht="28.9" customHeight="1" thickTop="1" thickBot="1" x14ac:dyDescent="0.3">
      <c r="B16" s="5"/>
      <c r="C16" s="39" t="s">
        <v>14</v>
      </c>
      <c r="D16" s="40"/>
      <c r="E16" s="40"/>
      <c r="K16" s="34" t="s">
        <v>44</v>
      </c>
      <c r="L16" s="34"/>
      <c r="M16" s="34"/>
      <c r="N16" s="34"/>
      <c r="O16" s="34"/>
      <c r="P16" s="34"/>
      <c r="Q16" s="34"/>
      <c r="R16" s="34"/>
      <c r="S16" s="34"/>
      <c r="T16" s="34"/>
    </row>
    <row r="17" spans="2:20" ht="15.75" thickBot="1" x14ac:dyDescent="0.3">
      <c r="B17" s="6"/>
      <c r="C17" s="7">
        <v>0.05</v>
      </c>
      <c r="D17" s="8">
        <v>0.15</v>
      </c>
      <c r="E17" s="9">
        <v>0.3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2:20" ht="30.6" customHeight="1" thickTop="1" x14ac:dyDescent="0.25">
      <c r="B18" s="10" t="s">
        <v>21</v>
      </c>
      <c r="C18" s="11" t="s">
        <v>18</v>
      </c>
      <c r="D18" s="11" t="s">
        <v>19</v>
      </c>
      <c r="E18" s="12" t="s">
        <v>20</v>
      </c>
    </row>
    <row r="19" spans="2:20" ht="15" customHeight="1" x14ac:dyDescent="0.25">
      <c r="B19" s="4"/>
      <c r="K19" s="35" t="s">
        <v>46</v>
      </c>
      <c r="L19" s="35"/>
      <c r="M19" s="35"/>
      <c r="N19" s="35"/>
      <c r="O19" s="35"/>
      <c r="P19" s="35"/>
      <c r="Q19" s="35"/>
      <c r="R19" s="35"/>
      <c r="S19" s="35"/>
      <c r="T19" s="35"/>
    </row>
    <row r="20" spans="2:20" ht="43.9" customHeight="1" x14ac:dyDescent="0.25">
      <c r="B20" s="34" t="s">
        <v>37</v>
      </c>
      <c r="C20" s="34"/>
      <c r="D20" s="34"/>
      <c r="E20" s="34"/>
      <c r="F20" s="34"/>
      <c r="G20" s="34"/>
      <c r="H20" s="34"/>
      <c r="J20" s="27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2:20" ht="15.75" customHeight="1" thickBot="1" x14ac:dyDescent="0.3">
      <c r="B21" s="4"/>
      <c r="K21" s="34" t="s">
        <v>47</v>
      </c>
      <c r="L21" s="34"/>
      <c r="M21" s="34"/>
      <c r="N21" s="34"/>
      <c r="O21" s="34"/>
      <c r="P21" s="34"/>
      <c r="Q21" s="34"/>
      <c r="R21" s="34"/>
      <c r="S21" s="34"/>
      <c r="T21" s="34"/>
    </row>
    <row r="22" spans="2:20" ht="26.45" customHeight="1" thickTop="1" thickBot="1" x14ac:dyDescent="0.3">
      <c r="B22" s="5"/>
      <c r="C22" s="39" t="s">
        <v>14</v>
      </c>
      <c r="D22" s="40"/>
      <c r="E22" s="40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2:20" ht="15.75" thickBot="1" x14ac:dyDescent="0.3">
      <c r="B23" s="6"/>
      <c r="C23" s="7">
        <v>0.05</v>
      </c>
      <c r="D23" s="8">
        <v>0.15</v>
      </c>
      <c r="E23" s="9">
        <v>0.3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2:20" ht="32.450000000000003" customHeight="1" thickTop="1" x14ac:dyDescent="0.25">
      <c r="B24" s="10" t="s">
        <v>21</v>
      </c>
      <c r="C24" s="16" t="s">
        <v>22</v>
      </c>
      <c r="D24" s="16" t="s">
        <v>23</v>
      </c>
      <c r="E24" s="17" t="s">
        <v>24</v>
      </c>
      <c r="G24" s="18"/>
    </row>
    <row r="25" spans="2:20" s="2" customFormat="1" x14ac:dyDescent="0.25">
      <c r="B25" s="13"/>
      <c r="C25" s="14"/>
      <c r="D25" s="14"/>
      <c r="E25" s="15"/>
      <c r="K25"/>
      <c r="L25"/>
      <c r="M25"/>
      <c r="N25"/>
      <c r="O25"/>
      <c r="P25"/>
      <c r="Q25"/>
      <c r="R25"/>
      <c r="S25"/>
      <c r="T25"/>
    </row>
    <row r="26" spans="2:20" x14ac:dyDescent="0.25">
      <c r="B26" s="36" t="s">
        <v>13</v>
      </c>
      <c r="C26" s="36"/>
      <c r="D26" s="36"/>
      <c r="E26" s="36"/>
      <c r="F26" s="36"/>
      <c r="G26" s="36"/>
      <c r="H26" s="36"/>
    </row>
    <row r="27" spans="2:20" x14ac:dyDescent="0.25">
      <c r="B27" s="36" t="s">
        <v>34</v>
      </c>
      <c r="C27" s="36"/>
      <c r="D27" s="36"/>
      <c r="E27" s="36"/>
      <c r="F27" s="36"/>
      <c r="G27" s="36"/>
      <c r="H27" s="36"/>
    </row>
    <row r="28" spans="2:20" ht="15" customHeight="1" x14ac:dyDescent="0.25">
      <c r="B28" s="34" t="s">
        <v>38</v>
      </c>
      <c r="C28" s="34"/>
      <c r="D28" s="34"/>
      <c r="E28" s="34"/>
      <c r="F28" s="34"/>
      <c r="G28" s="34"/>
      <c r="H28" s="34"/>
    </row>
    <row r="29" spans="2:20" x14ac:dyDescent="0.25">
      <c r="B29" s="34"/>
      <c r="C29" s="34"/>
      <c r="D29" s="34"/>
      <c r="E29" s="34"/>
      <c r="F29" s="34"/>
      <c r="G29" s="34"/>
      <c r="H29" s="34"/>
    </row>
    <row r="30" spans="2:20" x14ac:dyDescent="0.25">
      <c r="B30" s="38" t="s">
        <v>35</v>
      </c>
      <c r="C30" s="38"/>
      <c r="D30" s="38"/>
      <c r="E30" s="38"/>
      <c r="F30" s="38"/>
      <c r="G30" s="38"/>
      <c r="H30" s="38"/>
      <c r="J30" s="26"/>
    </row>
    <row r="31" spans="2:20" x14ac:dyDescent="0.25">
      <c r="B31" s="38"/>
      <c r="C31" s="38"/>
      <c r="D31" s="38"/>
      <c r="E31" s="38"/>
      <c r="F31" s="38"/>
      <c r="G31" s="38"/>
      <c r="H31" s="38"/>
    </row>
  </sheetData>
  <sheetProtection algorithmName="SHA-512" hashValue="6BqWa29I4WA5PXBYqsdSDdsbjjOFy+D0bFMtigBy1wjTkdwQy5OB4e3yLn7gRA2GBIhMegbgbY7VGaokYGc+6A==" saltValue="nlo9EPmpsahpZtM5pzarwQ==" spinCount="100000" sheet="1" objects="1" scenarios="1"/>
  <mergeCells count="18">
    <mergeCell ref="B30:H31"/>
    <mergeCell ref="B28:H29"/>
    <mergeCell ref="B26:H26"/>
    <mergeCell ref="B27:H27"/>
    <mergeCell ref="C22:E22"/>
    <mergeCell ref="B10:H10"/>
    <mergeCell ref="B11:H11"/>
    <mergeCell ref="B12:H12"/>
    <mergeCell ref="B13:H13"/>
    <mergeCell ref="B14:H14"/>
    <mergeCell ref="B20:H20"/>
    <mergeCell ref="C16:E16"/>
    <mergeCell ref="K21:T23"/>
    <mergeCell ref="K10:T10"/>
    <mergeCell ref="K12:T12"/>
    <mergeCell ref="K14:T14"/>
    <mergeCell ref="K16:T17"/>
    <mergeCell ref="K19:T20"/>
  </mergeCells>
  <pageMargins left="0.7" right="0.7" top="0.75" bottom="0.75" header="0.3" footer="0.3"/>
  <pageSetup paperSize="9" scale="64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workbookViewId="0">
      <pane ySplit="12" topLeftCell="A13" activePane="bottomLeft" state="frozen"/>
      <selection pane="bottomLeft" activeCell="D28" sqref="D28"/>
    </sheetView>
  </sheetViews>
  <sheetFormatPr defaultColWidth="8.85546875" defaultRowHeight="12.75" x14ac:dyDescent="0.2"/>
  <cols>
    <col min="1" max="1" width="3.42578125" style="1" customWidth="1"/>
    <col min="2" max="2" width="27.5703125" style="1" bestFit="1" customWidth="1"/>
    <col min="3" max="3" width="18.7109375" style="1" bestFit="1" customWidth="1"/>
    <col min="4" max="4" width="22" style="1" bestFit="1" customWidth="1"/>
    <col min="5" max="7" width="22" style="1" customWidth="1"/>
    <col min="8" max="8" width="22.85546875" style="1" customWidth="1"/>
    <col min="9" max="9" width="15.5703125" style="1" customWidth="1"/>
    <col min="10" max="10" width="17.140625" style="1" customWidth="1"/>
    <col min="11" max="11" width="17.7109375" style="1" customWidth="1"/>
    <col min="12" max="12" width="20.140625" style="1" bestFit="1" customWidth="1"/>
    <col min="13" max="13" width="17.42578125" style="1" customWidth="1"/>
    <col min="14" max="16384" width="8.85546875" style="1"/>
  </cols>
  <sheetData>
    <row r="2" spans="2:13" x14ac:dyDescent="0.2">
      <c r="B2" s="1" t="s">
        <v>26</v>
      </c>
      <c r="C2" s="30"/>
    </row>
    <row r="3" spans="2:13" x14ac:dyDescent="0.2">
      <c r="B3" s="1" t="s">
        <v>27</v>
      </c>
      <c r="C3" s="30"/>
      <c r="D3" s="1" t="s">
        <v>28</v>
      </c>
    </row>
    <row r="9" spans="2:13" x14ac:dyDescent="0.2">
      <c r="B9" s="1" t="s">
        <v>7</v>
      </c>
    </row>
    <row r="11" spans="2:13" ht="14.45" customHeight="1" x14ac:dyDescent="0.2">
      <c r="B11" s="44" t="s">
        <v>10</v>
      </c>
      <c r="C11" s="44" t="s">
        <v>11</v>
      </c>
      <c r="D11" s="44" t="s">
        <v>1</v>
      </c>
      <c r="E11" s="42" t="s">
        <v>2</v>
      </c>
      <c r="F11" s="46" t="s">
        <v>0</v>
      </c>
      <c r="G11" s="47"/>
      <c r="H11" s="48"/>
      <c r="I11" s="42" t="s">
        <v>4</v>
      </c>
      <c r="J11" s="42" t="s">
        <v>17</v>
      </c>
      <c r="K11" s="42" t="s">
        <v>15</v>
      </c>
      <c r="L11" s="45" t="s">
        <v>3</v>
      </c>
      <c r="M11" s="41" t="s">
        <v>16</v>
      </c>
    </row>
    <row r="12" spans="2:13" ht="33.75" x14ac:dyDescent="0.2">
      <c r="B12" s="44"/>
      <c r="C12" s="44"/>
      <c r="D12" s="44"/>
      <c r="E12" s="43"/>
      <c r="F12" s="20" t="s">
        <v>29</v>
      </c>
      <c r="G12" s="3" t="s">
        <v>30</v>
      </c>
      <c r="H12" s="3" t="s">
        <v>31</v>
      </c>
      <c r="I12" s="43"/>
      <c r="J12" s="43"/>
      <c r="K12" s="43"/>
      <c r="L12" s="45"/>
      <c r="M12" s="41"/>
    </row>
    <row r="13" spans="2:13" s="19" customFormat="1" x14ac:dyDescent="0.2">
      <c r="B13" s="29"/>
      <c r="C13" s="29"/>
      <c r="D13" s="29"/>
      <c r="E13" s="29"/>
      <c r="F13" s="29"/>
      <c r="G13" s="29"/>
      <c r="H13" s="29"/>
      <c r="I13" s="23" t="e">
        <f>(G13+H13)/F13</f>
        <v>#DIV/0!</v>
      </c>
      <c r="J13" s="22" t="e">
        <f>IF(AND(I13&gt;=5%,I13&lt;15%),"10%",IF(AND(I13&gt;=15%,I13&lt;30%),"30%",IF(I13&gt;=30%,"50%","0%")))</f>
        <v>#DIV/0!</v>
      </c>
      <c r="K13" s="22">
        <f>E13*$C$3</f>
        <v>0</v>
      </c>
      <c r="L13" s="24" t="e">
        <f>K13*J13</f>
        <v>#DIV/0!</v>
      </c>
      <c r="M13" s="22" t="e">
        <f>K13-L13</f>
        <v>#DIV/0!</v>
      </c>
    </row>
    <row r="14" spans="2:13" x14ac:dyDescent="0.2">
      <c r="B14" s="28"/>
      <c r="C14" s="28"/>
      <c r="D14" s="29"/>
      <c r="E14" s="29"/>
      <c r="F14" s="29"/>
      <c r="G14" s="29"/>
      <c r="H14" s="29"/>
      <c r="I14" s="23" t="e">
        <f>(G14+H14)/F14</f>
        <v>#DIV/0!</v>
      </c>
      <c r="J14" s="22" t="e">
        <f t="shared" ref="J14:J18" si="0">IF(AND(I14&gt;=5%,I14&lt;15%),"10%",IF(AND(I14&gt;=15%,I14&lt;30%),"30%",IF(I14&gt;=30%,"50%","0%")))</f>
        <v>#DIV/0!</v>
      </c>
      <c r="K14" s="22">
        <f>E14*$C$3</f>
        <v>0</v>
      </c>
      <c r="L14" s="24" t="e">
        <f t="shared" ref="L14:L18" si="1">K14*J14</f>
        <v>#DIV/0!</v>
      </c>
      <c r="M14" s="22" t="e">
        <f t="shared" ref="M14:M18" si="2">K14-L14</f>
        <v>#DIV/0!</v>
      </c>
    </row>
    <row r="15" spans="2:13" x14ac:dyDescent="0.2">
      <c r="B15" s="28"/>
      <c r="C15" s="28"/>
      <c r="D15" s="29"/>
      <c r="E15" s="29"/>
      <c r="F15" s="29"/>
      <c r="G15" s="29"/>
      <c r="H15" s="29"/>
      <c r="I15" s="23" t="e">
        <f>(G15+H15)/F15</f>
        <v>#DIV/0!</v>
      </c>
      <c r="J15" s="22" t="e">
        <f t="shared" si="0"/>
        <v>#DIV/0!</v>
      </c>
      <c r="K15" s="22">
        <f>E15*$C$3</f>
        <v>0</v>
      </c>
      <c r="L15" s="24" t="e">
        <f>K15*J15</f>
        <v>#DIV/0!</v>
      </c>
      <c r="M15" s="22" t="e">
        <f t="shared" si="2"/>
        <v>#DIV/0!</v>
      </c>
    </row>
    <row r="16" spans="2:13" x14ac:dyDescent="0.2">
      <c r="B16" s="28"/>
      <c r="C16" s="28"/>
      <c r="D16" s="28"/>
      <c r="E16" s="28"/>
      <c r="F16" s="28"/>
      <c r="G16" s="28"/>
      <c r="H16" s="28"/>
      <c r="I16" s="23" t="e">
        <f t="shared" ref="I16:I18" si="3">(G16+H16)/F16</f>
        <v>#DIV/0!</v>
      </c>
      <c r="J16" s="22" t="e">
        <f t="shared" si="0"/>
        <v>#DIV/0!</v>
      </c>
      <c r="K16" s="22">
        <f t="shared" ref="K16:K18" si="4">E16*$C$3</f>
        <v>0</v>
      </c>
      <c r="L16" s="24" t="e">
        <f t="shared" si="1"/>
        <v>#DIV/0!</v>
      </c>
      <c r="M16" s="22" t="e">
        <f t="shared" si="2"/>
        <v>#DIV/0!</v>
      </c>
    </row>
    <row r="17" spans="2:13" x14ac:dyDescent="0.2">
      <c r="B17" s="28"/>
      <c r="C17" s="28"/>
      <c r="D17" s="28"/>
      <c r="E17" s="28"/>
      <c r="F17" s="28"/>
      <c r="G17" s="28"/>
      <c r="H17" s="28"/>
      <c r="I17" s="23" t="e">
        <f t="shared" si="3"/>
        <v>#DIV/0!</v>
      </c>
      <c r="J17" s="22" t="e">
        <f t="shared" si="0"/>
        <v>#DIV/0!</v>
      </c>
      <c r="K17" s="22">
        <f t="shared" si="4"/>
        <v>0</v>
      </c>
      <c r="L17" s="24" t="e">
        <f t="shared" si="1"/>
        <v>#DIV/0!</v>
      </c>
      <c r="M17" s="22" t="e">
        <f t="shared" si="2"/>
        <v>#DIV/0!</v>
      </c>
    </row>
    <row r="18" spans="2:13" x14ac:dyDescent="0.2">
      <c r="B18" s="28"/>
      <c r="C18" s="28"/>
      <c r="D18" s="28"/>
      <c r="E18" s="28"/>
      <c r="F18" s="28"/>
      <c r="G18" s="28"/>
      <c r="H18" s="28"/>
      <c r="I18" s="23" t="e">
        <f t="shared" si="3"/>
        <v>#DIV/0!</v>
      </c>
      <c r="J18" s="22" t="e">
        <f t="shared" si="0"/>
        <v>#DIV/0!</v>
      </c>
      <c r="K18" s="22">
        <f t="shared" si="4"/>
        <v>0</v>
      </c>
      <c r="L18" s="24" t="e">
        <f t="shared" si="1"/>
        <v>#DIV/0!</v>
      </c>
      <c r="M18" s="22" t="e">
        <f t="shared" si="2"/>
        <v>#DIV/0!</v>
      </c>
    </row>
    <row r="19" spans="2:13" x14ac:dyDescent="0.2">
      <c r="B19" s="28"/>
      <c r="C19" s="28"/>
      <c r="D19" s="28"/>
      <c r="E19" s="28"/>
      <c r="F19" s="28"/>
      <c r="G19" s="28"/>
      <c r="H19" s="28"/>
      <c r="I19" s="23" t="e">
        <f t="shared" ref="I19:I50" si="5">(G19+H19)/F19</f>
        <v>#DIV/0!</v>
      </c>
      <c r="J19" s="22" t="e">
        <f t="shared" ref="J19:J50" si="6">IF(AND(I19&gt;=5%,I19&lt;15%),"10%",IF(AND(I19&gt;=15%,I19&lt;30%),"30%",IF(I19&gt;=30%,"50%","0%")))</f>
        <v>#DIV/0!</v>
      </c>
      <c r="K19" s="22">
        <f t="shared" ref="K19:K50" si="7">E19*$C$3</f>
        <v>0</v>
      </c>
      <c r="L19" s="24" t="e">
        <f t="shared" ref="L19:L50" si="8">K19*J19</f>
        <v>#DIV/0!</v>
      </c>
      <c r="M19" s="22" t="e">
        <f t="shared" ref="M19:M50" si="9">K19-L19</f>
        <v>#DIV/0!</v>
      </c>
    </row>
    <row r="20" spans="2:13" x14ac:dyDescent="0.2">
      <c r="B20" s="28"/>
      <c r="C20" s="28"/>
      <c r="D20" s="28"/>
      <c r="E20" s="28"/>
      <c r="F20" s="28"/>
      <c r="G20" s="28"/>
      <c r="H20" s="28"/>
      <c r="I20" s="23" t="e">
        <f t="shared" si="5"/>
        <v>#DIV/0!</v>
      </c>
      <c r="J20" s="22" t="e">
        <f t="shared" si="6"/>
        <v>#DIV/0!</v>
      </c>
      <c r="K20" s="22">
        <f t="shared" si="7"/>
        <v>0</v>
      </c>
      <c r="L20" s="24" t="e">
        <f t="shared" si="8"/>
        <v>#DIV/0!</v>
      </c>
      <c r="M20" s="22" t="e">
        <f t="shared" si="9"/>
        <v>#DIV/0!</v>
      </c>
    </row>
    <row r="21" spans="2:13" x14ac:dyDescent="0.2">
      <c r="B21" s="28"/>
      <c r="C21" s="28"/>
      <c r="D21" s="28"/>
      <c r="E21" s="28"/>
      <c r="F21" s="28"/>
      <c r="G21" s="28"/>
      <c r="H21" s="28"/>
      <c r="I21" s="23" t="e">
        <f t="shared" si="5"/>
        <v>#DIV/0!</v>
      </c>
      <c r="J21" s="22" t="e">
        <f t="shared" si="6"/>
        <v>#DIV/0!</v>
      </c>
      <c r="K21" s="22">
        <f t="shared" si="7"/>
        <v>0</v>
      </c>
      <c r="L21" s="24" t="e">
        <f t="shared" si="8"/>
        <v>#DIV/0!</v>
      </c>
      <c r="M21" s="22" t="e">
        <f t="shared" si="9"/>
        <v>#DIV/0!</v>
      </c>
    </row>
    <row r="22" spans="2:13" x14ac:dyDescent="0.2">
      <c r="B22" s="28"/>
      <c r="C22" s="28"/>
      <c r="D22" s="28"/>
      <c r="E22" s="28"/>
      <c r="F22" s="28"/>
      <c r="G22" s="28"/>
      <c r="H22" s="28"/>
      <c r="I22" s="23" t="e">
        <f t="shared" si="5"/>
        <v>#DIV/0!</v>
      </c>
      <c r="J22" s="22" t="e">
        <f t="shared" si="6"/>
        <v>#DIV/0!</v>
      </c>
      <c r="K22" s="22">
        <f t="shared" si="7"/>
        <v>0</v>
      </c>
      <c r="L22" s="24" t="e">
        <f t="shared" si="8"/>
        <v>#DIV/0!</v>
      </c>
      <c r="M22" s="22" t="e">
        <f t="shared" si="9"/>
        <v>#DIV/0!</v>
      </c>
    </row>
    <row r="23" spans="2:13" x14ac:dyDescent="0.2">
      <c r="B23" s="28"/>
      <c r="C23" s="28"/>
      <c r="D23" s="28"/>
      <c r="E23" s="28"/>
      <c r="F23" s="28"/>
      <c r="G23" s="28"/>
      <c r="H23" s="28"/>
      <c r="I23" s="23" t="e">
        <f t="shared" si="5"/>
        <v>#DIV/0!</v>
      </c>
      <c r="J23" s="22" t="e">
        <f t="shared" si="6"/>
        <v>#DIV/0!</v>
      </c>
      <c r="K23" s="22">
        <f t="shared" si="7"/>
        <v>0</v>
      </c>
      <c r="L23" s="24" t="e">
        <f t="shared" si="8"/>
        <v>#DIV/0!</v>
      </c>
      <c r="M23" s="22" t="e">
        <f t="shared" si="9"/>
        <v>#DIV/0!</v>
      </c>
    </row>
    <row r="24" spans="2:13" x14ac:dyDescent="0.2">
      <c r="B24" s="28"/>
      <c r="C24" s="28"/>
      <c r="D24" s="28"/>
      <c r="E24" s="28"/>
      <c r="F24" s="28"/>
      <c r="G24" s="28"/>
      <c r="H24" s="28"/>
      <c r="I24" s="23" t="e">
        <f t="shared" si="5"/>
        <v>#DIV/0!</v>
      </c>
      <c r="J24" s="22" t="e">
        <f t="shared" si="6"/>
        <v>#DIV/0!</v>
      </c>
      <c r="K24" s="22">
        <f t="shared" si="7"/>
        <v>0</v>
      </c>
      <c r="L24" s="24" t="e">
        <f t="shared" si="8"/>
        <v>#DIV/0!</v>
      </c>
      <c r="M24" s="22" t="e">
        <f t="shared" si="9"/>
        <v>#DIV/0!</v>
      </c>
    </row>
    <row r="25" spans="2:13" x14ac:dyDescent="0.2">
      <c r="B25" s="28"/>
      <c r="C25" s="28"/>
      <c r="D25" s="28"/>
      <c r="E25" s="28"/>
      <c r="F25" s="28"/>
      <c r="G25" s="28"/>
      <c r="H25" s="28"/>
      <c r="I25" s="23" t="e">
        <f t="shared" si="5"/>
        <v>#DIV/0!</v>
      </c>
      <c r="J25" s="22" t="e">
        <f t="shared" si="6"/>
        <v>#DIV/0!</v>
      </c>
      <c r="K25" s="22">
        <f t="shared" si="7"/>
        <v>0</v>
      </c>
      <c r="L25" s="24" t="e">
        <f t="shared" si="8"/>
        <v>#DIV/0!</v>
      </c>
      <c r="M25" s="22" t="e">
        <f t="shared" si="9"/>
        <v>#DIV/0!</v>
      </c>
    </row>
    <row r="26" spans="2:13" x14ac:dyDescent="0.2">
      <c r="B26" s="28"/>
      <c r="C26" s="28"/>
      <c r="D26" s="28"/>
      <c r="E26" s="28"/>
      <c r="F26" s="28"/>
      <c r="G26" s="28"/>
      <c r="H26" s="28"/>
      <c r="I26" s="23" t="e">
        <f t="shared" si="5"/>
        <v>#DIV/0!</v>
      </c>
      <c r="J26" s="22" t="e">
        <f t="shared" si="6"/>
        <v>#DIV/0!</v>
      </c>
      <c r="K26" s="22">
        <f t="shared" si="7"/>
        <v>0</v>
      </c>
      <c r="L26" s="24" t="e">
        <f t="shared" si="8"/>
        <v>#DIV/0!</v>
      </c>
      <c r="M26" s="22" t="e">
        <f t="shared" si="9"/>
        <v>#DIV/0!</v>
      </c>
    </row>
    <row r="27" spans="2:13" x14ac:dyDescent="0.2">
      <c r="B27" s="28"/>
      <c r="C27" s="28"/>
      <c r="D27" s="28"/>
      <c r="E27" s="28"/>
      <c r="F27" s="28"/>
      <c r="G27" s="28"/>
      <c r="H27" s="28"/>
      <c r="I27" s="23" t="e">
        <f t="shared" si="5"/>
        <v>#DIV/0!</v>
      </c>
      <c r="J27" s="22" t="e">
        <f t="shared" si="6"/>
        <v>#DIV/0!</v>
      </c>
      <c r="K27" s="22">
        <f t="shared" si="7"/>
        <v>0</v>
      </c>
      <c r="L27" s="24" t="e">
        <f t="shared" si="8"/>
        <v>#DIV/0!</v>
      </c>
      <c r="M27" s="22" t="e">
        <f t="shared" si="9"/>
        <v>#DIV/0!</v>
      </c>
    </row>
    <row r="28" spans="2:13" x14ac:dyDescent="0.2">
      <c r="B28" s="28"/>
      <c r="C28" s="28"/>
      <c r="D28" s="28"/>
      <c r="E28" s="28"/>
      <c r="F28" s="28"/>
      <c r="G28" s="28"/>
      <c r="H28" s="28"/>
      <c r="I28" s="23" t="e">
        <f t="shared" si="5"/>
        <v>#DIV/0!</v>
      </c>
      <c r="J28" s="22" t="e">
        <f t="shared" si="6"/>
        <v>#DIV/0!</v>
      </c>
      <c r="K28" s="22">
        <f t="shared" si="7"/>
        <v>0</v>
      </c>
      <c r="L28" s="24" t="e">
        <f t="shared" si="8"/>
        <v>#DIV/0!</v>
      </c>
      <c r="M28" s="22" t="e">
        <f t="shared" si="9"/>
        <v>#DIV/0!</v>
      </c>
    </row>
    <row r="29" spans="2:13" x14ac:dyDescent="0.2">
      <c r="B29" s="28"/>
      <c r="C29" s="28"/>
      <c r="D29" s="28"/>
      <c r="E29" s="28"/>
      <c r="F29" s="28"/>
      <c r="G29" s="28"/>
      <c r="H29" s="28"/>
      <c r="I29" s="23" t="e">
        <f t="shared" si="5"/>
        <v>#DIV/0!</v>
      </c>
      <c r="J29" s="22" t="e">
        <f t="shared" si="6"/>
        <v>#DIV/0!</v>
      </c>
      <c r="K29" s="22">
        <f t="shared" si="7"/>
        <v>0</v>
      </c>
      <c r="L29" s="24" t="e">
        <f t="shared" si="8"/>
        <v>#DIV/0!</v>
      </c>
      <c r="M29" s="22" t="e">
        <f t="shared" si="9"/>
        <v>#DIV/0!</v>
      </c>
    </row>
    <row r="30" spans="2:13" x14ac:dyDescent="0.2">
      <c r="B30" s="28"/>
      <c r="C30" s="28"/>
      <c r="D30" s="28"/>
      <c r="E30" s="28"/>
      <c r="F30" s="28"/>
      <c r="G30" s="28"/>
      <c r="H30" s="28"/>
      <c r="I30" s="23" t="e">
        <f t="shared" si="5"/>
        <v>#DIV/0!</v>
      </c>
      <c r="J30" s="22" t="e">
        <f t="shared" si="6"/>
        <v>#DIV/0!</v>
      </c>
      <c r="K30" s="22">
        <f t="shared" si="7"/>
        <v>0</v>
      </c>
      <c r="L30" s="24" t="e">
        <f t="shared" si="8"/>
        <v>#DIV/0!</v>
      </c>
      <c r="M30" s="22" t="e">
        <f t="shared" si="9"/>
        <v>#DIV/0!</v>
      </c>
    </row>
    <row r="31" spans="2:13" x14ac:dyDescent="0.2">
      <c r="B31" s="28"/>
      <c r="C31" s="28"/>
      <c r="D31" s="28"/>
      <c r="E31" s="28"/>
      <c r="F31" s="28"/>
      <c r="G31" s="28"/>
      <c r="H31" s="28"/>
      <c r="I31" s="23" t="e">
        <f t="shared" si="5"/>
        <v>#DIV/0!</v>
      </c>
      <c r="J31" s="22" t="e">
        <f t="shared" si="6"/>
        <v>#DIV/0!</v>
      </c>
      <c r="K31" s="22">
        <f t="shared" si="7"/>
        <v>0</v>
      </c>
      <c r="L31" s="24" t="e">
        <f t="shared" si="8"/>
        <v>#DIV/0!</v>
      </c>
      <c r="M31" s="22" t="e">
        <f t="shared" si="9"/>
        <v>#DIV/0!</v>
      </c>
    </row>
    <row r="32" spans="2:13" x14ac:dyDescent="0.2">
      <c r="B32" s="28"/>
      <c r="C32" s="28"/>
      <c r="D32" s="28"/>
      <c r="E32" s="28"/>
      <c r="F32" s="28"/>
      <c r="G32" s="28"/>
      <c r="H32" s="28"/>
      <c r="I32" s="23" t="e">
        <f t="shared" si="5"/>
        <v>#DIV/0!</v>
      </c>
      <c r="J32" s="22" t="e">
        <f t="shared" si="6"/>
        <v>#DIV/0!</v>
      </c>
      <c r="K32" s="22">
        <f t="shared" si="7"/>
        <v>0</v>
      </c>
      <c r="L32" s="24" t="e">
        <f t="shared" si="8"/>
        <v>#DIV/0!</v>
      </c>
      <c r="M32" s="22" t="e">
        <f t="shared" si="9"/>
        <v>#DIV/0!</v>
      </c>
    </row>
    <row r="33" spans="2:13" x14ac:dyDescent="0.2">
      <c r="B33" s="28"/>
      <c r="C33" s="28"/>
      <c r="D33" s="28"/>
      <c r="E33" s="28"/>
      <c r="F33" s="28"/>
      <c r="G33" s="28"/>
      <c r="H33" s="28"/>
      <c r="I33" s="23" t="e">
        <f t="shared" si="5"/>
        <v>#DIV/0!</v>
      </c>
      <c r="J33" s="22" t="e">
        <f t="shared" si="6"/>
        <v>#DIV/0!</v>
      </c>
      <c r="K33" s="22">
        <f t="shared" si="7"/>
        <v>0</v>
      </c>
      <c r="L33" s="24" t="e">
        <f t="shared" si="8"/>
        <v>#DIV/0!</v>
      </c>
      <c r="M33" s="22" t="e">
        <f t="shared" si="9"/>
        <v>#DIV/0!</v>
      </c>
    </row>
    <row r="34" spans="2:13" x14ac:dyDescent="0.2">
      <c r="B34" s="28"/>
      <c r="C34" s="28"/>
      <c r="D34" s="28"/>
      <c r="E34" s="28"/>
      <c r="F34" s="28"/>
      <c r="G34" s="28"/>
      <c r="H34" s="28"/>
      <c r="I34" s="23" t="e">
        <f t="shared" si="5"/>
        <v>#DIV/0!</v>
      </c>
      <c r="J34" s="22" t="e">
        <f t="shared" si="6"/>
        <v>#DIV/0!</v>
      </c>
      <c r="K34" s="22">
        <f t="shared" si="7"/>
        <v>0</v>
      </c>
      <c r="L34" s="24" t="e">
        <f t="shared" si="8"/>
        <v>#DIV/0!</v>
      </c>
      <c r="M34" s="22" t="e">
        <f t="shared" si="9"/>
        <v>#DIV/0!</v>
      </c>
    </row>
    <row r="35" spans="2:13" x14ac:dyDescent="0.2">
      <c r="B35" s="28"/>
      <c r="C35" s="28"/>
      <c r="D35" s="28"/>
      <c r="E35" s="28"/>
      <c r="F35" s="28"/>
      <c r="G35" s="28"/>
      <c r="H35" s="28"/>
      <c r="I35" s="23" t="e">
        <f t="shared" si="5"/>
        <v>#DIV/0!</v>
      </c>
      <c r="J35" s="22" t="e">
        <f t="shared" si="6"/>
        <v>#DIV/0!</v>
      </c>
      <c r="K35" s="22">
        <f t="shared" si="7"/>
        <v>0</v>
      </c>
      <c r="L35" s="24" t="e">
        <f t="shared" si="8"/>
        <v>#DIV/0!</v>
      </c>
      <c r="M35" s="22" t="e">
        <f t="shared" si="9"/>
        <v>#DIV/0!</v>
      </c>
    </row>
    <row r="36" spans="2:13" x14ac:dyDescent="0.2">
      <c r="B36" s="28"/>
      <c r="C36" s="28"/>
      <c r="D36" s="28"/>
      <c r="E36" s="28"/>
      <c r="F36" s="28"/>
      <c r="G36" s="28"/>
      <c r="H36" s="28"/>
      <c r="I36" s="23" t="e">
        <f t="shared" si="5"/>
        <v>#DIV/0!</v>
      </c>
      <c r="J36" s="22" t="e">
        <f t="shared" si="6"/>
        <v>#DIV/0!</v>
      </c>
      <c r="K36" s="22">
        <f t="shared" si="7"/>
        <v>0</v>
      </c>
      <c r="L36" s="24" t="e">
        <f t="shared" si="8"/>
        <v>#DIV/0!</v>
      </c>
      <c r="M36" s="22" t="e">
        <f t="shared" si="9"/>
        <v>#DIV/0!</v>
      </c>
    </row>
    <row r="37" spans="2:13" x14ac:dyDescent="0.2">
      <c r="B37" s="28"/>
      <c r="C37" s="28"/>
      <c r="D37" s="28"/>
      <c r="E37" s="28"/>
      <c r="F37" s="28"/>
      <c r="G37" s="28"/>
      <c r="H37" s="28"/>
      <c r="I37" s="23" t="e">
        <f t="shared" si="5"/>
        <v>#DIV/0!</v>
      </c>
      <c r="J37" s="22" t="e">
        <f t="shared" si="6"/>
        <v>#DIV/0!</v>
      </c>
      <c r="K37" s="22">
        <f t="shared" si="7"/>
        <v>0</v>
      </c>
      <c r="L37" s="24" t="e">
        <f t="shared" si="8"/>
        <v>#DIV/0!</v>
      </c>
      <c r="M37" s="22" t="e">
        <f t="shared" si="9"/>
        <v>#DIV/0!</v>
      </c>
    </row>
    <row r="38" spans="2:13" x14ac:dyDescent="0.2">
      <c r="B38" s="28"/>
      <c r="C38" s="28"/>
      <c r="D38" s="28"/>
      <c r="E38" s="28"/>
      <c r="F38" s="28"/>
      <c r="G38" s="28"/>
      <c r="H38" s="28"/>
      <c r="I38" s="23" t="e">
        <f t="shared" si="5"/>
        <v>#DIV/0!</v>
      </c>
      <c r="J38" s="22" t="e">
        <f t="shared" si="6"/>
        <v>#DIV/0!</v>
      </c>
      <c r="K38" s="22">
        <f t="shared" si="7"/>
        <v>0</v>
      </c>
      <c r="L38" s="24" t="e">
        <f t="shared" si="8"/>
        <v>#DIV/0!</v>
      </c>
      <c r="M38" s="22" t="e">
        <f t="shared" si="9"/>
        <v>#DIV/0!</v>
      </c>
    </row>
    <row r="39" spans="2:13" x14ac:dyDescent="0.2">
      <c r="B39" s="28"/>
      <c r="C39" s="28"/>
      <c r="D39" s="28"/>
      <c r="E39" s="28"/>
      <c r="F39" s="28"/>
      <c r="G39" s="28"/>
      <c r="H39" s="28"/>
      <c r="I39" s="23" t="e">
        <f t="shared" si="5"/>
        <v>#DIV/0!</v>
      </c>
      <c r="J39" s="22" t="e">
        <f t="shared" si="6"/>
        <v>#DIV/0!</v>
      </c>
      <c r="K39" s="22">
        <f t="shared" si="7"/>
        <v>0</v>
      </c>
      <c r="L39" s="24" t="e">
        <f t="shared" si="8"/>
        <v>#DIV/0!</v>
      </c>
      <c r="M39" s="22" t="e">
        <f t="shared" si="9"/>
        <v>#DIV/0!</v>
      </c>
    </row>
    <row r="40" spans="2:13" x14ac:dyDescent="0.2">
      <c r="B40" s="28"/>
      <c r="C40" s="28"/>
      <c r="D40" s="28"/>
      <c r="E40" s="28"/>
      <c r="F40" s="28"/>
      <c r="G40" s="28"/>
      <c r="H40" s="28"/>
      <c r="I40" s="23" t="e">
        <f t="shared" si="5"/>
        <v>#DIV/0!</v>
      </c>
      <c r="J40" s="22" t="e">
        <f t="shared" si="6"/>
        <v>#DIV/0!</v>
      </c>
      <c r="K40" s="22">
        <f t="shared" si="7"/>
        <v>0</v>
      </c>
      <c r="L40" s="24" t="e">
        <f t="shared" si="8"/>
        <v>#DIV/0!</v>
      </c>
      <c r="M40" s="22" t="e">
        <f t="shared" si="9"/>
        <v>#DIV/0!</v>
      </c>
    </row>
    <row r="41" spans="2:13" x14ac:dyDescent="0.2">
      <c r="B41" s="28"/>
      <c r="C41" s="28"/>
      <c r="D41" s="28"/>
      <c r="E41" s="28"/>
      <c r="F41" s="28"/>
      <c r="G41" s="28"/>
      <c r="H41" s="28"/>
      <c r="I41" s="23" t="e">
        <f t="shared" si="5"/>
        <v>#DIV/0!</v>
      </c>
      <c r="J41" s="22" t="e">
        <f t="shared" si="6"/>
        <v>#DIV/0!</v>
      </c>
      <c r="K41" s="22">
        <f t="shared" si="7"/>
        <v>0</v>
      </c>
      <c r="L41" s="24" t="e">
        <f t="shared" si="8"/>
        <v>#DIV/0!</v>
      </c>
      <c r="M41" s="22" t="e">
        <f t="shared" si="9"/>
        <v>#DIV/0!</v>
      </c>
    </row>
    <row r="42" spans="2:13" x14ac:dyDescent="0.2">
      <c r="B42" s="28"/>
      <c r="C42" s="28"/>
      <c r="D42" s="28"/>
      <c r="E42" s="28"/>
      <c r="F42" s="28"/>
      <c r="G42" s="28"/>
      <c r="H42" s="28"/>
      <c r="I42" s="23" t="e">
        <f t="shared" si="5"/>
        <v>#DIV/0!</v>
      </c>
      <c r="J42" s="22" t="e">
        <f t="shared" si="6"/>
        <v>#DIV/0!</v>
      </c>
      <c r="K42" s="22">
        <f t="shared" si="7"/>
        <v>0</v>
      </c>
      <c r="L42" s="24" t="e">
        <f t="shared" si="8"/>
        <v>#DIV/0!</v>
      </c>
      <c r="M42" s="22" t="e">
        <f t="shared" si="9"/>
        <v>#DIV/0!</v>
      </c>
    </row>
    <row r="43" spans="2:13" x14ac:dyDescent="0.2">
      <c r="B43" s="28"/>
      <c r="C43" s="28"/>
      <c r="D43" s="28"/>
      <c r="E43" s="28"/>
      <c r="F43" s="28"/>
      <c r="G43" s="28"/>
      <c r="H43" s="28"/>
      <c r="I43" s="23" t="e">
        <f t="shared" si="5"/>
        <v>#DIV/0!</v>
      </c>
      <c r="J43" s="22" t="e">
        <f t="shared" si="6"/>
        <v>#DIV/0!</v>
      </c>
      <c r="K43" s="22">
        <f t="shared" si="7"/>
        <v>0</v>
      </c>
      <c r="L43" s="24" t="e">
        <f t="shared" si="8"/>
        <v>#DIV/0!</v>
      </c>
      <c r="M43" s="22" t="e">
        <f t="shared" si="9"/>
        <v>#DIV/0!</v>
      </c>
    </row>
    <row r="44" spans="2:13" x14ac:dyDescent="0.2">
      <c r="B44" s="28"/>
      <c r="C44" s="28"/>
      <c r="D44" s="28"/>
      <c r="E44" s="28"/>
      <c r="F44" s="28"/>
      <c r="G44" s="28"/>
      <c r="H44" s="28"/>
      <c r="I44" s="23" t="e">
        <f t="shared" si="5"/>
        <v>#DIV/0!</v>
      </c>
      <c r="J44" s="22" t="e">
        <f t="shared" si="6"/>
        <v>#DIV/0!</v>
      </c>
      <c r="K44" s="22">
        <f t="shared" si="7"/>
        <v>0</v>
      </c>
      <c r="L44" s="24" t="e">
        <f t="shared" si="8"/>
        <v>#DIV/0!</v>
      </c>
      <c r="M44" s="22" t="e">
        <f t="shared" si="9"/>
        <v>#DIV/0!</v>
      </c>
    </row>
    <row r="45" spans="2:13" x14ac:dyDescent="0.2">
      <c r="B45" s="28"/>
      <c r="C45" s="28"/>
      <c r="D45" s="28"/>
      <c r="E45" s="28"/>
      <c r="F45" s="28"/>
      <c r="G45" s="28"/>
      <c r="H45" s="28"/>
      <c r="I45" s="23" t="e">
        <f t="shared" si="5"/>
        <v>#DIV/0!</v>
      </c>
      <c r="J45" s="22" t="e">
        <f t="shared" si="6"/>
        <v>#DIV/0!</v>
      </c>
      <c r="K45" s="22">
        <f t="shared" si="7"/>
        <v>0</v>
      </c>
      <c r="L45" s="24" t="e">
        <f t="shared" si="8"/>
        <v>#DIV/0!</v>
      </c>
      <c r="M45" s="22" t="e">
        <f t="shared" si="9"/>
        <v>#DIV/0!</v>
      </c>
    </row>
    <row r="46" spans="2:13" x14ac:dyDescent="0.2">
      <c r="B46" s="28"/>
      <c r="C46" s="28"/>
      <c r="D46" s="28"/>
      <c r="E46" s="28"/>
      <c r="F46" s="28"/>
      <c r="G46" s="28"/>
      <c r="H46" s="28"/>
      <c r="I46" s="23" t="e">
        <f t="shared" si="5"/>
        <v>#DIV/0!</v>
      </c>
      <c r="J46" s="22" t="e">
        <f t="shared" si="6"/>
        <v>#DIV/0!</v>
      </c>
      <c r="K46" s="22">
        <f t="shared" si="7"/>
        <v>0</v>
      </c>
      <c r="L46" s="24" t="e">
        <f t="shared" si="8"/>
        <v>#DIV/0!</v>
      </c>
      <c r="M46" s="22" t="e">
        <f t="shared" si="9"/>
        <v>#DIV/0!</v>
      </c>
    </row>
    <row r="47" spans="2:13" x14ac:dyDescent="0.2">
      <c r="B47" s="28"/>
      <c r="C47" s="28"/>
      <c r="D47" s="28"/>
      <c r="E47" s="28"/>
      <c r="F47" s="28"/>
      <c r="G47" s="28"/>
      <c r="H47" s="28"/>
      <c r="I47" s="23" t="e">
        <f t="shared" si="5"/>
        <v>#DIV/0!</v>
      </c>
      <c r="J47" s="22" t="e">
        <f t="shared" si="6"/>
        <v>#DIV/0!</v>
      </c>
      <c r="K47" s="22">
        <f t="shared" si="7"/>
        <v>0</v>
      </c>
      <c r="L47" s="24" t="e">
        <f t="shared" si="8"/>
        <v>#DIV/0!</v>
      </c>
      <c r="M47" s="22" t="e">
        <f t="shared" si="9"/>
        <v>#DIV/0!</v>
      </c>
    </row>
    <row r="48" spans="2:13" x14ac:dyDescent="0.2">
      <c r="B48" s="28"/>
      <c r="C48" s="28"/>
      <c r="D48" s="28"/>
      <c r="E48" s="28"/>
      <c r="F48" s="28"/>
      <c r="G48" s="28"/>
      <c r="H48" s="28"/>
      <c r="I48" s="23" t="e">
        <f t="shared" si="5"/>
        <v>#DIV/0!</v>
      </c>
      <c r="J48" s="22" t="e">
        <f t="shared" si="6"/>
        <v>#DIV/0!</v>
      </c>
      <c r="K48" s="22">
        <f t="shared" si="7"/>
        <v>0</v>
      </c>
      <c r="L48" s="24" t="e">
        <f t="shared" si="8"/>
        <v>#DIV/0!</v>
      </c>
      <c r="M48" s="22" t="e">
        <f t="shared" si="9"/>
        <v>#DIV/0!</v>
      </c>
    </row>
    <row r="49" spans="2:13" x14ac:dyDescent="0.2">
      <c r="B49" s="28"/>
      <c r="C49" s="28"/>
      <c r="D49" s="28"/>
      <c r="E49" s="28"/>
      <c r="F49" s="28"/>
      <c r="G49" s="28"/>
      <c r="H49" s="28"/>
      <c r="I49" s="23" t="e">
        <f t="shared" si="5"/>
        <v>#DIV/0!</v>
      </c>
      <c r="J49" s="22" t="e">
        <f t="shared" si="6"/>
        <v>#DIV/0!</v>
      </c>
      <c r="K49" s="22">
        <f t="shared" si="7"/>
        <v>0</v>
      </c>
      <c r="L49" s="24" t="e">
        <f t="shared" si="8"/>
        <v>#DIV/0!</v>
      </c>
      <c r="M49" s="22" t="e">
        <f t="shared" si="9"/>
        <v>#DIV/0!</v>
      </c>
    </row>
    <row r="50" spans="2:13" x14ac:dyDescent="0.2">
      <c r="B50" s="28"/>
      <c r="C50" s="28"/>
      <c r="D50" s="28"/>
      <c r="E50" s="28"/>
      <c r="F50" s="28"/>
      <c r="G50" s="28"/>
      <c r="H50" s="28"/>
      <c r="I50" s="23" t="e">
        <f t="shared" si="5"/>
        <v>#DIV/0!</v>
      </c>
      <c r="J50" s="22" t="e">
        <f t="shared" si="6"/>
        <v>#DIV/0!</v>
      </c>
      <c r="K50" s="22">
        <f t="shared" si="7"/>
        <v>0</v>
      </c>
      <c r="L50" s="24" t="e">
        <f t="shared" si="8"/>
        <v>#DIV/0!</v>
      </c>
      <c r="M50" s="22" t="e">
        <f t="shared" si="9"/>
        <v>#DIV/0!</v>
      </c>
    </row>
    <row r="51" spans="2:13" x14ac:dyDescent="0.2">
      <c r="B51" s="28"/>
      <c r="C51" s="28"/>
      <c r="D51" s="28"/>
      <c r="E51" s="28"/>
      <c r="F51" s="28"/>
      <c r="G51" s="28"/>
      <c r="H51" s="28"/>
      <c r="I51" s="23" t="e">
        <f t="shared" ref="I51:I57" si="10">(G51+H51)/F51</f>
        <v>#DIV/0!</v>
      </c>
      <c r="J51" s="22" t="e">
        <f t="shared" ref="J51:J57" si="11">IF(AND(I51&gt;=5%,I51&lt;15%),"10%",IF(AND(I51&gt;=15%,I51&lt;30%),"30%",IF(I51&gt;=30%,"50%","0%")))</f>
        <v>#DIV/0!</v>
      </c>
      <c r="K51" s="22">
        <f t="shared" ref="K51:K57" si="12">E51*$C$3</f>
        <v>0</v>
      </c>
      <c r="L51" s="24" t="e">
        <f t="shared" ref="L51:L57" si="13">K51*J51</f>
        <v>#DIV/0!</v>
      </c>
      <c r="M51" s="22" t="e">
        <f t="shared" ref="M51:M57" si="14">K51-L51</f>
        <v>#DIV/0!</v>
      </c>
    </row>
    <row r="52" spans="2:13" x14ac:dyDescent="0.2">
      <c r="B52" s="28"/>
      <c r="C52" s="28"/>
      <c r="D52" s="28"/>
      <c r="E52" s="28"/>
      <c r="F52" s="28"/>
      <c r="G52" s="28"/>
      <c r="H52" s="28"/>
      <c r="I52" s="23" t="e">
        <f t="shared" si="10"/>
        <v>#DIV/0!</v>
      </c>
      <c r="J52" s="22" t="e">
        <f t="shared" si="11"/>
        <v>#DIV/0!</v>
      </c>
      <c r="K52" s="22">
        <f t="shared" si="12"/>
        <v>0</v>
      </c>
      <c r="L52" s="24" t="e">
        <f t="shared" si="13"/>
        <v>#DIV/0!</v>
      </c>
      <c r="M52" s="22" t="e">
        <f t="shared" si="14"/>
        <v>#DIV/0!</v>
      </c>
    </row>
    <row r="53" spans="2:13" x14ac:dyDescent="0.2">
      <c r="B53" s="28"/>
      <c r="C53" s="28"/>
      <c r="D53" s="28"/>
      <c r="E53" s="28"/>
      <c r="F53" s="28"/>
      <c r="G53" s="28"/>
      <c r="H53" s="28"/>
      <c r="I53" s="23" t="e">
        <f t="shared" si="10"/>
        <v>#DIV/0!</v>
      </c>
      <c r="J53" s="22" t="e">
        <f t="shared" si="11"/>
        <v>#DIV/0!</v>
      </c>
      <c r="K53" s="22">
        <f t="shared" si="12"/>
        <v>0</v>
      </c>
      <c r="L53" s="24" t="e">
        <f t="shared" si="13"/>
        <v>#DIV/0!</v>
      </c>
      <c r="M53" s="22" t="e">
        <f t="shared" si="14"/>
        <v>#DIV/0!</v>
      </c>
    </row>
    <row r="54" spans="2:13" x14ac:dyDescent="0.2">
      <c r="B54" s="28"/>
      <c r="C54" s="28"/>
      <c r="D54" s="28"/>
      <c r="E54" s="28"/>
      <c r="F54" s="28"/>
      <c r="G54" s="28"/>
      <c r="H54" s="28"/>
      <c r="I54" s="23" t="e">
        <f t="shared" si="10"/>
        <v>#DIV/0!</v>
      </c>
      <c r="J54" s="22" t="e">
        <f t="shared" si="11"/>
        <v>#DIV/0!</v>
      </c>
      <c r="K54" s="22">
        <f t="shared" si="12"/>
        <v>0</v>
      </c>
      <c r="L54" s="24" t="e">
        <f t="shared" si="13"/>
        <v>#DIV/0!</v>
      </c>
      <c r="M54" s="22" t="e">
        <f t="shared" si="14"/>
        <v>#DIV/0!</v>
      </c>
    </row>
    <row r="55" spans="2:13" x14ac:dyDescent="0.2">
      <c r="B55" s="28"/>
      <c r="C55" s="28"/>
      <c r="D55" s="28"/>
      <c r="E55" s="28"/>
      <c r="F55" s="28"/>
      <c r="G55" s="28"/>
      <c r="H55" s="28"/>
      <c r="I55" s="23" t="e">
        <f t="shared" si="10"/>
        <v>#DIV/0!</v>
      </c>
      <c r="J55" s="22" t="e">
        <f t="shared" si="11"/>
        <v>#DIV/0!</v>
      </c>
      <c r="K55" s="22">
        <f t="shared" si="12"/>
        <v>0</v>
      </c>
      <c r="L55" s="24" t="e">
        <f t="shared" si="13"/>
        <v>#DIV/0!</v>
      </c>
      <c r="M55" s="22" t="e">
        <f t="shared" si="14"/>
        <v>#DIV/0!</v>
      </c>
    </row>
    <row r="56" spans="2:13" x14ac:dyDescent="0.2">
      <c r="B56" s="28"/>
      <c r="C56" s="28"/>
      <c r="D56" s="28"/>
      <c r="E56" s="28"/>
      <c r="F56" s="28"/>
      <c r="G56" s="28"/>
      <c r="H56" s="28"/>
      <c r="I56" s="23" t="e">
        <f t="shared" si="10"/>
        <v>#DIV/0!</v>
      </c>
      <c r="J56" s="22" t="e">
        <f t="shared" si="11"/>
        <v>#DIV/0!</v>
      </c>
      <c r="K56" s="22">
        <f t="shared" si="12"/>
        <v>0</v>
      </c>
      <c r="L56" s="24" t="e">
        <f t="shared" si="13"/>
        <v>#DIV/0!</v>
      </c>
      <c r="M56" s="22" t="e">
        <f t="shared" si="14"/>
        <v>#DIV/0!</v>
      </c>
    </row>
    <row r="57" spans="2:13" x14ac:dyDescent="0.2">
      <c r="B57" s="28"/>
      <c r="C57" s="28"/>
      <c r="D57" s="28"/>
      <c r="E57" s="28"/>
      <c r="F57" s="28"/>
      <c r="G57" s="28"/>
      <c r="H57" s="28"/>
      <c r="I57" s="23" t="e">
        <f t="shared" si="10"/>
        <v>#DIV/0!</v>
      </c>
      <c r="J57" s="22" t="e">
        <f t="shared" si="11"/>
        <v>#DIV/0!</v>
      </c>
      <c r="K57" s="22">
        <f t="shared" si="12"/>
        <v>0</v>
      </c>
      <c r="L57" s="24" t="e">
        <f t="shared" si="13"/>
        <v>#DIV/0!</v>
      </c>
      <c r="M57" s="22" t="e">
        <f t="shared" si="14"/>
        <v>#DIV/0!</v>
      </c>
    </row>
    <row r="58" spans="2:13" x14ac:dyDescent="0.2">
      <c r="B58" s="28"/>
      <c r="C58" s="28"/>
      <c r="D58" s="28"/>
      <c r="E58" s="28"/>
      <c r="F58" s="28"/>
      <c r="G58" s="28"/>
      <c r="H58" s="28"/>
      <c r="I58" s="23" t="e">
        <f t="shared" ref="I58:I62" si="15">(G58+H58)/F58</f>
        <v>#DIV/0!</v>
      </c>
      <c r="J58" s="22" t="e">
        <f t="shared" ref="J58:J62" si="16">IF(AND(I58&gt;=5%,I58&lt;15%),"10%",IF(AND(I58&gt;=15%,I58&lt;30%),"30%",IF(I58&gt;=30%,"50%","0%")))</f>
        <v>#DIV/0!</v>
      </c>
      <c r="K58" s="22">
        <f t="shared" ref="K58:K62" si="17">E58*$C$3</f>
        <v>0</v>
      </c>
      <c r="L58" s="24" t="e">
        <f t="shared" ref="L58:L62" si="18">K58*J58</f>
        <v>#DIV/0!</v>
      </c>
      <c r="M58" s="22" t="e">
        <f t="shared" ref="M58:M62" si="19">K58-L58</f>
        <v>#DIV/0!</v>
      </c>
    </row>
    <row r="59" spans="2:13" x14ac:dyDescent="0.2">
      <c r="B59" s="28"/>
      <c r="C59" s="28"/>
      <c r="D59" s="28"/>
      <c r="E59" s="28"/>
      <c r="F59" s="28"/>
      <c r="G59" s="28"/>
      <c r="H59" s="28"/>
      <c r="I59" s="23" t="e">
        <f t="shared" si="15"/>
        <v>#DIV/0!</v>
      </c>
      <c r="J59" s="22" t="e">
        <f t="shared" si="16"/>
        <v>#DIV/0!</v>
      </c>
      <c r="K59" s="22">
        <f t="shared" si="17"/>
        <v>0</v>
      </c>
      <c r="L59" s="24" t="e">
        <f t="shared" si="18"/>
        <v>#DIV/0!</v>
      </c>
      <c r="M59" s="22" t="e">
        <f t="shared" si="19"/>
        <v>#DIV/0!</v>
      </c>
    </row>
    <row r="60" spans="2:13" x14ac:dyDescent="0.2">
      <c r="B60" s="28"/>
      <c r="C60" s="28"/>
      <c r="D60" s="28"/>
      <c r="E60" s="28"/>
      <c r="F60" s="28"/>
      <c r="G60" s="28"/>
      <c r="H60" s="28"/>
      <c r="I60" s="23" t="e">
        <f t="shared" si="15"/>
        <v>#DIV/0!</v>
      </c>
      <c r="J60" s="22" t="e">
        <f t="shared" si="16"/>
        <v>#DIV/0!</v>
      </c>
      <c r="K60" s="22">
        <f t="shared" si="17"/>
        <v>0</v>
      </c>
      <c r="L60" s="24" t="e">
        <f t="shared" si="18"/>
        <v>#DIV/0!</v>
      </c>
      <c r="M60" s="22" t="e">
        <f t="shared" si="19"/>
        <v>#DIV/0!</v>
      </c>
    </row>
    <row r="61" spans="2:13" x14ac:dyDescent="0.2">
      <c r="B61" s="28"/>
      <c r="C61" s="28"/>
      <c r="D61" s="28"/>
      <c r="E61" s="28"/>
      <c r="F61" s="28"/>
      <c r="G61" s="28"/>
      <c r="H61" s="28"/>
      <c r="I61" s="23" t="e">
        <f t="shared" si="15"/>
        <v>#DIV/0!</v>
      </c>
      <c r="J61" s="22" t="e">
        <f t="shared" si="16"/>
        <v>#DIV/0!</v>
      </c>
      <c r="K61" s="22">
        <f t="shared" si="17"/>
        <v>0</v>
      </c>
      <c r="L61" s="24" t="e">
        <f t="shared" si="18"/>
        <v>#DIV/0!</v>
      </c>
      <c r="M61" s="22" t="e">
        <f t="shared" si="19"/>
        <v>#DIV/0!</v>
      </c>
    </row>
    <row r="62" spans="2:13" x14ac:dyDescent="0.2">
      <c r="B62" s="28"/>
      <c r="C62" s="28"/>
      <c r="D62" s="28"/>
      <c r="E62" s="28"/>
      <c r="F62" s="28"/>
      <c r="G62" s="28"/>
      <c r="H62" s="28"/>
      <c r="I62" s="23" t="e">
        <f t="shared" si="15"/>
        <v>#DIV/0!</v>
      </c>
      <c r="J62" s="22" t="e">
        <f t="shared" si="16"/>
        <v>#DIV/0!</v>
      </c>
      <c r="K62" s="22">
        <f t="shared" si="17"/>
        <v>0</v>
      </c>
      <c r="L62" s="24" t="e">
        <f t="shared" si="18"/>
        <v>#DIV/0!</v>
      </c>
      <c r="M62" s="22" t="e">
        <f t="shared" si="19"/>
        <v>#DIV/0!</v>
      </c>
    </row>
    <row r="64" spans="2:13" x14ac:dyDescent="0.2">
      <c r="B64" s="21" t="s">
        <v>39</v>
      </c>
    </row>
    <row r="65" spans="2:2" x14ac:dyDescent="0.2">
      <c r="B65" s="21" t="s">
        <v>32</v>
      </c>
    </row>
    <row r="66" spans="2:2" x14ac:dyDescent="0.2">
      <c r="B66" s="21" t="s">
        <v>40</v>
      </c>
    </row>
  </sheetData>
  <sheetProtection algorithmName="SHA-512" hashValue="2IQv7+qZPLJ9ik10iWwFhERBN0ghC64fa8ntFsZpFcqNdz0p+JgL/kiGVrfVVTg3VG12yvaH8GtQZaX/MZQs6g==" saltValue="xmGxI5WhwPnv6wuciYGF0A==" spinCount="100000" sheet="1" objects="1" scenarios="1"/>
  <mergeCells count="10">
    <mergeCell ref="M11:M12"/>
    <mergeCell ref="J11:J12"/>
    <mergeCell ref="C11:C12"/>
    <mergeCell ref="B11:B12"/>
    <mergeCell ref="D11:D12"/>
    <mergeCell ref="L11:L12"/>
    <mergeCell ref="E11:E12"/>
    <mergeCell ref="I11:I12"/>
    <mergeCell ref="F11:H11"/>
    <mergeCell ref="K11:K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0"/>
  <sheetViews>
    <sheetView workbookViewId="0">
      <pane ySplit="12" topLeftCell="A31" activePane="bottomLeft" state="frozen"/>
      <selection pane="bottomLeft" activeCell="D23" sqref="D23"/>
    </sheetView>
  </sheetViews>
  <sheetFormatPr defaultColWidth="8.85546875" defaultRowHeight="12.75" x14ac:dyDescent="0.2"/>
  <cols>
    <col min="1" max="1" width="3.5703125" style="1" customWidth="1"/>
    <col min="2" max="2" width="27.5703125" style="1" bestFit="1" customWidth="1"/>
    <col min="3" max="3" width="19" style="1" customWidth="1"/>
    <col min="4" max="4" width="22" style="1" bestFit="1" customWidth="1"/>
    <col min="5" max="6" width="21.85546875" style="1" customWidth="1"/>
    <col min="7" max="7" width="22" style="1" customWidth="1"/>
    <col min="8" max="8" width="22.85546875" style="1" customWidth="1"/>
    <col min="9" max="9" width="20.28515625" style="1" customWidth="1"/>
    <col min="10" max="10" width="15.5703125" style="1" customWidth="1"/>
    <col min="11" max="11" width="20.140625" style="1" bestFit="1" customWidth="1"/>
    <col min="12" max="12" width="18.140625" style="1" bestFit="1" customWidth="1"/>
    <col min="13" max="13" width="14.140625" style="1" bestFit="1" customWidth="1"/>
    <col min="14" max="16384" width="8.85546875" style="1"/>
  </cols>
  <sheetData>
    <row r="2" spans="2:13" x14ac:dyDescent="0.2">
      <c r="B2" s="1" t="s">
        <v>26</v>
      </c>
      <c r="C2" s="31">
        <f>Aterro!C2</f>
        <v>0</v>
      </c>
    </row>
    <row r="3" spans="2:13" x14ac:dyDescent="0.2">
      <c r="B3" s="1" t="s">
        <v>27</v>
      </c>
      <c r="C3" s="31">
        <f>Aterro!C3*0.2</f>
        <v>0</v>
      </c>
      <c r="D3" s="1" t="s">
        <v>28</v>
      </c>
    </row>
    <row r="9" spans="2:13" x14ac:dyDescent="0.2">
      <c r="B9" s="1" t="s">
        <v>8</v>
      </c>
    </row>
    <row r="11" spans="2:13" ht="14.45" customHeight="1" x14ac:dyDescent="0.2">
      <c r="B11" s="44" t="s">
        <v>10</v>
      </c>
      <c r="C11" s="44" t="s">
        <v>11</v>
      </c>
      <c r="D11" s="44" t="s">
        <v>1</v>
      </c>
      <c r="E11" s="42" t="s">
        <v>5</v>
      </c>
      <c r="F11" s="46" t="s">
        <v>0</v>
      </c>
      <c r="G11" s="47"/>
      <c r="H11" s="48"/>
      <c r="I11" s="42" t="s">
        <v>4</v>
      </c>
      <c r="J11" s="42" t="s">
        <v>17</v>
      </c>
      <c r="K11" s="42" t="s">
        <v>15</v>
      </c>
      <c r="L11" s="45" t="s">
        <v>3</v>
      </c>
      <c r="M11" s="41" t="s">
        <v>16</v>
      </c>
    </row>
    <row r="12" spans="2:13" ht="33.75" x14ac:dyDescent="0.2">
      <c r="B12" s="44"/>
      <c r="C12" s="44"/>
      <c r="D12" s="44"/>
      <c r="E12" s="43"/>
      <c r="F12" s="20" t="s">
        <v>29</v>
      </c>
      <c r="G12" s="3" t="s">
        <v>30</v>
      </c>
      <c r="H12" s="3" t="s">
        <v>31</v>
      </c>
      <c r="I12" s="43"/>
      <c r="J12" s="43"/>
      <c r="K12" s="43"/>
      <c r="L12" s="45"/>
      <c r="M12" s="41"/>
    </row>
    <row r="13" spans="2:13" s="21" customFormat="1" x14ac:dyDescent="0.2">
      <c r="B13" s="28"/>
      <c r="C13" s="28"/>
      <c r="D13" s="29"/>
      <c r="E13" s="29"/>
      <c r="F13" s="29"/>
      <c r="G13" s="29"/>
      <c r="H13" s="29"/>
      <c r="I13" s="23" t="e">
        <f>(G13+H13)/F13</f>
        <v>#DIV/0!</v>
      </c>
      <c r="J13" s="25" t="e">
        <f>IF(AND(I13&gt;=5%,I13&lt;15%),"2,5%",IF(AND(I13&gt;=15%,I13&lt;30%),"5,5%",IF(I13&gt;=30%,"8,5%","0%")))</f>
        <v>#DIV/0!</v>
      </c>
      <c r="K13" s="22">
        <f>E13*$C$3</f>
        <v>0</v>
      </c>
      <c r="L13" s="24" t="e">
        <f>K13*J13</f>
        <v>#DIV/0!</v>
      </c>
      <c r="M13" s="22" t="e">
        <f>K13-L13</f>
        <v>#DIV/0!</v>
      </c>
    </row>
    <row r="14" spans="2:13" s="21" customFormat="1" x14ac:dyDescent="0.2">
      <c r="B14" s="28"/>
      <c r="C14" s="28"/>
      <c r="D14" s="29"/>
      <c r="E14" s="29"/>
      <c r="F14" s="29"/>
      <c r="G14" s="29"/>
      <c r="H14" s="29"/>
      <c r="I14" s="23" t="e">
        <f>(G14+H14)/F14</f>
        <v>#DIV/0!</v>
      </c>
      <c r="J14" s="25" t="e">
        <f t="shared" ref="J14:J18" si="0">IF(AND(I14&gt;=5%,I14&lt;15%),"2,5%",IF(AND(I14&gt;=15%,I14&lt;30%),"5,5%",IF(I14&gt;=30%,"8,5%","0%")))</f>
        <v>#DIV/0!</v>
      </c>
      <c r="K14" s="22">
        <f t="shared" ref="K14:K18" si="1">E14*$C$3</f>
        <v>0</v>
      </c>
      <c r="L14" s="24" t="e">
        <f t="shared" ref="L14:L18" si="2">K14*J14</f>
        <v>#DIV/0!</v>
      </c>
      <c r="M14" s="22" t="e">
        <f t="shared" ref="M14:M18" si="3">K14-L14</f>
        <v>#DIV/0!</v>
      </c>
    </row>
    <row r="15" spans="2:13" s="21" customFormat="1" x14ac:dyDescent="0.2">
      <c r="B15" s="28"/>
      <c r="C15" s="28"/>
      <c r="D15" s="29"/>
      <c r="E15" s="29"/>
      <c r="F15" s="29"/>
      <c r="G15" s="29"/>
      <c r="H15" s="29"/>
      <c r="I15" s="23" t="e">
        <f>(G15+H15)/F15</f>
        <v>#DIV/0!</v>
      </c>
      <c r="J15" s="25" t="e">
        <f t="shared" si="0"/>
        <v>#DIV/0!</v>
      </c>
      <c r="K15" s="22">
        <f t="shared" si="1"/>
        <v>0</v>
      </c>
      <c r="L15" s="24" t="e">
        <f t="shared" si="2"/>
        <v>#DIV/0!</v>
      </c>
      <c r="M15" s="22" t="e">
        <f t="shared" si="3"/>
        <v>#DIV/0!</v>
      </c>
    </row>
    <row r="16" spans="2:13" s="21" customFormat="1" x14ac:dyDescent="0.2">
      <c r="B16" s="28"/>
      <c r="C16" s="28"/>
      <c r="D16" s="28"/>
      <c r="E16" s="28"/>
      <c r="F16" s="28"/>
      <c r="G16" s="28"/>
      <c r="H16" s="28"/>
      <c r="I16" s="23" t="e">
        <f t="shared" ref="I16:I18" si="4">(G16+H16)/F16</f>
        <v>#DIV/0!</v>
      </c>
      <c r="J16" s="25" t="e">
        <f t="shared" si="0"/>
        <v>#DIV/0!</v>
      </c>
      <c r="K16" s="22">
        <f t="shared" si="1"/>
        <v>0</v>
      </c>
      <c r="L16" s="24" t="e">
        <f t="shared" si="2"/>
        <v>#DIV/0!</v>
      </c>
      <c r="M16" s="22" t="e">
        <f t="shared" si="3"/>
        <v>#DIV/0!</v>
      </c>
    </row>
    <row r="17" spans="2:13" s="21" customFormat="1" x14ac:dyDescent="0.2">
      <c r="B17" s="28"/>
      <c r="C17" s="28"/>
      <c r="D17" s="28"/>
      <c r="E17" s="28"/>
      <c r="F17" s="28"/>
      <c r="G17" s="28"/>
      <c r="H17" s="28"/>
      <c r="I17" s="23" t="e">
        <f t="shared" si="4"/>
        <v>#DIV/0!</v>
      </c>
      <c r="J17" s="25" t="e">
        <f t="shared" si="0"/>
        <v>#DIV/0!</v>
      </c>
      <c r="K17" s="22">
        <f t="shared" si="1"/>
        <v>0</v>
      </c>
      <c r="L17" s="24" t="e">
        <f t="shared" si="2"/>
        <v>#DIV/0!</v>
      </c>
      <c r="M17" s="22" t="e">
        <f t="shared" si="3"/>
        <v>#DIV/0!</v>
      </c>
    </row>
    <row r="18" spans="2:13" s="21" customFormat="1" x14ac:dyDescent="0.2">
      <c r="B18" s="28"/>
      <c r="C18" s="28"/>
      <c r="D18" s="28"/>
      <c r="E18" s="28"/>
      <c r="F18" s="28"/>
      <c r="G18" s="28"/>
      <c r="H18" s="28"/>
      <c r="I18" s="23" t="e">
        <f t="shared" si="4"/>
        <v>#DIV/0!</v>
      </c>
      <c r="J18" s="25" t="e">
        <f t="shared" si="0"/>
        <v>#DIV/0!</v>
      </c>
      <c r="K18" s="22">
        <f t="shared" si="1"/>
        <v>0</v>
      </c>
      <c r="L18" s="24" t="e">
        <f t="shared" si="2"/>
        <v>#DIV/0!</v>
      </c>
      <c r="M18" s="22" t="e">
        <f t="shared" si="3"/>
        <v>#DIV/0!</v>
      </c>
    </row>
    <row r="19" spans="2:13" x14ac:dyDescent="0.2">
      <c r="B19" s="28"/>
      <c r="C19" s="28"/>
      <c r="D19" s="28"/>
      <c r="E19" s="28"/>
      <c r="F19" s="28"/>
      <c r="G19" s="28"/>
      <c r="H19" s="28"/>
      <c r="I19" s="23" t="e">
        <f t="shared" ref="I19:I38" si="5">(G19+H19)/F19</f>
        <v>#DIV/0!</v>
      </c>
      <c r="J19" s="25" t="e">
        <f t="shared" ref="J19:J38" si="6">IF(AND(I19&gt;=5%,I19&lt;15%),"2,5%",IF(AND(I19&gt;=15%,I19&lt;30%),"5,5%",IF(I19&gt;=30%,"8,5%","0%")))</f>
        <v>#DIV/0!</v>
      </c>
      <c r="K19" s="22">
        <f t="shared" ref="K19:K38" si="7">E19*$C$3</f>
        <v>0</v>
      </c>
      <c r="L19" s="24" t="e">
        <f t="shared" ref="L19:L38" si="8">K19*J19</f>
        <v>#DIV/0!</v>
      </c>
      <c r="M19" s="22" t="e">
        <f t="shared" ref="M19:M38" si="9">K19-L19</f>
        <v>#DIV/0!</v>
      </c>
    </row>
    <row r="20" spans="2:13" x14ac:dyDescent="0.2">
      <c r="B20" s="28"/>
      <c r="C20" s="28"/>
      <c r="D20" s="28"/>
      <c r="E20" s="28"/>
      <c r="F20" s="28"/>
      <c r="G20" s="28"/>
      <c r="H20" s="28"/>
      <c r="I20" s="23" t="e">
        <f t="shared" si="5"/>
        <v>#DIV/0!</v>
      </c>
      <c r="J20" s="25" t="e">
        <f t="shared" si="6"/>
        <v>#DIV/0!</v>
      </c>
      <c r="K20" s="22">
        <f t="shared" si="7"/>
        <v>0</v>
      </c>
      <c r="L20" s="24" t="e">
        <f t="shared" si="8"/>
        <v>#DIV/0!</v>
      </c>
      <c r="M20" s="22" t="e">
        <f t="shared" si="9"/>
        <v>#DIV/0!</v>
      </c>
    </row>
    <row r="21" spans="2:13" x14ac:dyDescent="0.2">
      <c r="B21" s="28"/>
      <c r="C21" s="28"/>
      <c r="D21" s="28"/>
      <c r="E21" s="28"/>
      <c r="F21" s="28"/>
      <c r="G21" s="28"/>
      <c r="H21" s="28"/>
      <c r="I21" s="23" t="e">
        <f t="shared" si="5"/>
        <v>#DIV/0!</v>
      </c>
      <c r="J21" s="25" t="e">
        <f t="shared" si="6"/>
        <v>#DIV/0!</v>
      </c>
      <c r="K21" s="22">
        <f t="shared" si="7"/>
        <v>0</v>
      </c>
      <c r="L21" s="24" t="e">
        <f t="shared" si="8"/>
        <v>#DIV/0!</v>
      </c>
      <c r="M21" s="22" t="e">
        <f t="shared" si="9"/>
        <v>#DIV/0!</v>
      </c>
    </row>
    <row r="22" spans="2:13" x14ac:dyDescent="0.2">
      <c r="B22" s="28"/>
      <c r="C22" s="28"/>
      <c r="D22" s="28"/>
      <c r="E22" s="28"/>
      <c r="F22" s="28"/>
      <c r="G22" s="28"/>
      <c r="H22" s="28"/>
      <c r="I22" s="23" t="e">
        <f t="shared" si="5"/>
        <v>#DIV/0!</v>
      </c>
      <c r="J22" s="25" t="e">
        <f t="shared" si="6"/>
        <v>#DIV/0!</v>
      </c>
      <c r="K22" s="22">
        <f t="shared" si="7"/>
        <v>0</v>
      </c>
      <c r="L22" s="24" t="e">
        <f t="shared" si="8"/>
        <v>#DIV/0!</v>
      </c>
      <c r="M22" s="22" t="e">
        <f t="shared" si="9"/>
        <v>#DIV/0!</v>
      </c>
    </row>
    <row r="23" spans="2:13" x14ac:dyDescent="0.2">
      <c r="B23" s="28"/>
      <c r="C23" s="28"/>
      <c r="D23" s="28"/>
      <c r="E23" s="28"/>
      <c r="F23" s="28"/>
      <c r="G23" s="28"/>
      <c r="H23" s="28"/>
      <c r="I23" s="23" t="e">
        <f t="shared" si="5"/>
        <v>#DIV/0!</v>
      </c>
      <c r="J23" s="25" t="e">
        <f t="shared" si="6"/>
        <v>#DIV/0!</v>
      </c>
      <c r="K23" s="22">
        <f t="shared" si="7"/>
        <v>0</v>
      </c>
      <c r="L23" s="24" t="e">
        <f t="shared" si="8"/>
        <v>#DIV/0!</v>
      </c>
      <c r="M23" s="22" t="e">
        <f t="shared" si="9"/>
        <v>#DIV/0!</v>
      </c>
    </row>
    <row r="24" spans="2:13" x14ac:dyDescent="0.2">
      <c r="B24" s="28"/>
      <c r="C24" s="28"/>
      <c r="D24" s="28"/>
      <c r="E24" s="28"/>
      <c r="F24" s="28"/>
      <c r="G24" s="28"/>
      <c r="H24" s="28"/>
      <c r="I24" s="23" t="e">
        <f t="shared" si="5"/>
        <v>#DIV/0!</v>
      </c>
      <c r="J24" s="25" t="e">
        <f t="shared" si="6"/>
        <v>#DIV/0!</v>
      </c>
      <c r="K24" s="22">
        <f t="shared" si="7"/>
        <v>0</v>
      </c>
      <c r="L24" s="24" t="e">
        <f t="shared" si="8"/>
        <v>#DIV/0!</v>
      </c>
      <c r="M24" s="22" t="e">
        <f t="shared" si="9"/>
        <v>#DIV/0!</v>
      </c>
    </row>
    <row r="25" spans="2:13" x14ac:dyDescent="0.2">
      <c r="B25" s="28"/>
      <c r="C25" s="28"/>
      <c r="D25" s="28"/>
      <c r="E25" s="28"/>
      <c r="F25" s="28"/>
      <c r="G25" s="28"/>
      <c r="H25" s="28"/>
      <c r="I25" s="23" t="e">
        <f>(G25+H25)/F25</f>
        <v>#DIV/0!</v>
      </c>
      <c r="J25" s="25" t="e">
        <f t="shared" si="6"/>
        <v>#DIV/0!</v>
      </c>
      <c r="K25" s="22">
        <f t="shared" si="7"/>
        <v>0</v>
      </c>
      <c r="L25" s="24" t="e">
        <f t="shared" si="8"/>
        <v>#DIV/0!</v>
      </c>
      <c r="M25" s="22" t="e">
        <f t="shared" si="9"/>
        <v>#DIV/0!</v>
      </c>
    </row>
    <row r="26" spans="2:13" x14ac:dyDescent="0.2">
      <c r="B26" s="28"/>
      <c r="C26" s="28"/>
      <c r="D26" s="28"/>
      <c r="E26" s="28"/>
      <c r="F26" s="28"/>
      <c r="G26" s="28"/>
      <c r="H26" s="28"/>
      <c r="I26" s="23" t="e">
        <f t="shared" si="5"/>
        <v>#DIV/0!</v>
      </c>
      <c r="J26" s="25" t="e">
        <f t="shared" si="6"/>
        <v>#DIV/0!</v>
      </c>
      <c r="K26" s="22">
        <f t="shared" si="7"/>
        <v>0</v>
      </c>
      <c r="L26" s="24" t="e">
        <f t="shared" si="8"/>
        <v>#DIV/0!</v>
      </c>
      <c r="M26" s="22" t="e">
        <f t="shared" si="9"/>
        <v>#DIV/0!</v>
      </c>
    </row>
    <row r="27" spans="2:13" x14ac:dyDescent="0.2">
      <c r="B27" s="28"/>
      <c r="C27" s="28"/>
      <c r="D27" s="28"/>
      <c r="E27" s="28"/>
      <c r="F27" s="28"/>
      <c r="G27" s="28"/>
      <c r="H27" s="28"/>
      <c r="I27" s="23" t="e">
        <f t="shared" si="5"/>
        <v>#DIV/0!</v>
      </c>
      <c r="J27" s="25" t="e">
        <f t="shared" si="6"/>
        <v>#DIV/0!</v>
      </c>
      <c r="K27" s="22">
        <f t="shared" si="7"/>
        <v>0</v>
      </c>
      <c r="L27" s="24" t="e">
        <f t="shared" si="8"/>
        <v>#DIV/0!</v>
      </c>
      <c r="M27" s="22" t="e">
        <f t="shared" si="9"/>
        <v>#DIV/0!</v>
      </c>
    </row>
    <row r="28" spans="2:13" x14ac:dyDescent="0.2">
      <c r="B28" s="28"/>
      <c r="C28" s="28"/>
      <c r="D28" s="28"/>
      <c r="E28" s="28"/>
      <c r="F28" s="28"/>
      <c r="G28" s="28"/>
      <c r="H28" s="28"/>
      <c r="I28" s="23" t="e">
        <f t="shared" si="5"/>
        <v>#DIV/0!</v>
      </c>
      <c r="J28" s="25" t="e">
        <f t="shared" si="6"/>
        <v>#DIV/0!</v>
      </c>
      <c r="K28" s="22">
        <f t="shared" si="7"/>
        <v>0</v>
      </c>
      <c r="L28" s="24" t="e">
        <f t="shared" si="8"/>
        <v>#DIV/0!</v>
      </c>
      <c r="M28" s="22" t="e">
        <f t="shared" si="9"/>
        <v>#DIV/0!</v>
      </c>
    </row>
    <row r="29" spans="2:13" x14ac:dyDescent="0.2">
      <c r="B29" s="28"/>
      <c r="C29" s="28"/>
      <c r="D29" s="28"/>
      <c r="E29" s="28"/>
      <c r="F29" s="28"/>
      <c r="G29" s="28"/>
      <c r="H29" s="28"/>
      <c r="I29" s="23" t="e">
        <f t="shared" si="5"/>
        <v>#DIV/0!</v>
      </c>
      <c r="J29" s="25" t="e">
        <f t="shared" si="6"/>
        <v>#DIV/0!</v>
      </c>
      <c r="K29" s="22">
        <f t="shared" si="7"/>
        <v>0</v>
      </c>
      <c r="L29" s="24" t="e">
        <f t="shared" si="8"/>
        <v>#DIV/0!</v>
      </c>
      <c r="M29" s="22" t="e">
        <f t="shared" si="9"/>
        <v>#DIV/0!</v>
      </c>
    </row>
    <row r="30" spans="2:13" x14ac:dyDescent="0.2">
      <c r="B30" s="28"/>
      <c r="C30" s="28"/>
      <c r="D30" s="28"/>
      <c r="E30" s="28"/>
      <c r="F30" s="28"/>
      <c r="G30" s="28"/>
      <c r="H30" s="28"/>
      <c r="I30" s="23" t="e">
        <f t="shared" si="5"/>
        <v>#DIV/0!</v>
      </c>
      <c r="J30" s="25" t="e">
        <f t="shared" si="6"/>
        <v>#DIV/0!</v>
      </c>
      <c r="K30" s="22">
        <f t="shared" si="7"/>
        <v>0</v>
      </c>
      <c r="L30" s="24" t="e">
        <f t="shared" si="8"/>
        <v>#DIV/0!</v>
      </c>
      <c r="M30" s="22" t="e">
        <f t="shared" si="9"/>
        <v>#DIV/0!</v>
      </c>
    </row>
    <row r="31" spans="2:13" x14ac:dyDescent="0.2">
      <c r="B31" s="28"/>
      <c r="C31" s="28"/>
      <c r="D31" s="28"/>
      <c r="E31" s="28"/>
      <c r="F31" s="28"/>
      <c r="G31" s="28"/>
      <c r="H31" s="28"/>
      <c r="I31" s="23" t="e">
        <f t="shared" si="5"/>
        <v>#DIV/0!</v>
      </c>
      <c r="J31" s="25" t="e">
        <f t="shared" si="6"/>
        <v>#DIV/0!</v>
      </c>
      <c r="K31" s="22">
        <f t="shared" si="7"/>
        <v>0</v>
      </c>
      <c r="L31" s="24" t="e">
        <f t="shared" si="8"/>
        <v>#DIV/0!</v>
      </c>
      <c r="M31" s="22" t="e">
        <f t="shared" si="9"/>
        <v>#DIV/0!</v>
      </c>
    </row>
    <row r="32" spans="2:13" x14ac:dyDescent="0.2">
      <c r="B32" s="28"/>
      <c r="C32" s="28"/>
      <c r="D32" s="28"/>
      <c r="E32" s="28"/>
      <c r="F32" s="28"/>
      <c r="G32" s="28"/>
      <c r="H32" s="28"/>
      <c r="I32" s="23" t="e">
        <f t="shared" si="5"/>
        <v>#DIV/0!</v>
      </c>
      <c r="J32" s="25" t="e">
        <f t="shared" si="6"/>
        <v>#DIV/0!</v>
      </c>
      <c r="K32" s="22">
        <f t="shared" si="7"/>
        <v>0</v>
      </c>
      <c r="L32" s="24" t="e">
        <f t="shared" si="8"/>
        <v>#DIV/0!</v>
      </c>
      <c r="M32" s="22" t="e">
        <f t="shared" si="9"/>
        <v>#DIV/0!</v>
      </c>
    </row>
    <row r="33" spans="2:13" x14ac:dyDescent="0.2">
      <c r="B33" s="28"/>
      <c r="C33" s="28"/>
      <c r="D33" s="28"/>
      <c r="E33" s="28"/>
      <c r="F33" s="28"/>
      <c r="G33" s="28"/>
      <c r="H33" s="28"/>
      <c r="I33" s="23" t="e">
        <f t="shared" si="5"/>
        <v>#DIV/0!</v>
      </c>
      <c r="J33" s="25" t="e">
        <f t="shared" si="6"/>
        <v>#DIV/0!</v>
      </c>
      <c r="K33" s="22">
        <f t="shared" si="7"/>
        <v>0</v>
      </c>
      <c r="L33" s="24" t="e">
        <f t="shared" si="8"/>
        <v>#DIV/0!</v>
      </c>
      <c r="M33" s="22" t="e">
        <f t="shared" si="9"/>
        <v>#DIV/0!</v>
      </c>
    </row>
    <row r="34" spans="2:13" x14ac:dyDescent="0.2">
      <c r="B34" s="28"/>
      <c r="C34" s="28"/>
      <c r="D34" s="28"/>
      <c r="E34" s="28"/>
      <c r="F34" s="28"/>
      <c r="G34" s="28"/>
      <c r="H34" s="28"/>
      <c r="I34" s="23" t="e">
        <f t="shared" si="5"/>
        <v>#DIV/0!</v>
      </c>
      <c r="J34" s="25" t="e">
        <f t="shared" si="6"/>
        <v>#DIV/0!</v>
      </c>
      <c r="K34" s="22">
        <f t="shared" si="7"/>
        <v>0</v>
      </c>
      <c r="L34" s="24" t="e">
        <f t="shared" si="8"/>
        <v>#DIV/0!</v>
      </c>
      <c r="M34" s="22" t="e">
        <f t="shared" si="9"/>
        <v>#DIV/0!</v>
      </c>
    </row>
    <row r="35" spans="2:13" x14ac:dyDescent="0.2">
      <c r="B35" s="28"/>
      <c r="C35" s="28"/>
      <c r="D35" s="28"/>
      <c r="E35" s="28"/>
      <c r="F35" s="28"/>
      <c r="G35" s="28"/>
      <c r="H35" s="28"/>
      <c r="I35" s="23" t="e">
        <f t="shared" si="5"/>
        <v>#DIV/0!</v>
      </c>
      <c r="J35" s="25" t="e">
        <f t="shared" si="6"/>
        <v>#DIV/0!</v>
      </c>
      <c r="K35" s="22">
        <f t="shared" si="7"/>
        <v>0</v>
      </c>
      <c r="L35" s="24" t="e">
        <f t="shared" si="8"/>
        <v>#DIV/0!</v>
      </c>
      <c r="M35" s="22" t="e">
        <f t="shared" si="9"/>
        <v>#DIV/0!</v>
      </c>
    </row>
    <row r="36" spans="2:13" x14ac:dyDescent="0.2">
      <c r="B36" s="28"/>
      <c r="C36" s="28"/>
      <c r="D36" s="28"/>
      <c r="E36" s="28"/>
      <c r="F36" s="28"/>
      <c r="G36" s="28"/>
      <c r="H36" s="28"/>
      <c r="I36" s="23" t="e">
        <f t="shared" si="5"/>
        <v>#DIV/0!</v>
      </c>
      <c r="J36" s="25" t="e">
        <f t="shared" si="6"/>
        <v>#DIV/0!</v>
      </c>
      <c r="K36" s="22">
        <f t="shared" si="7"/>
        <v>0</v>
      </c>
      <c r="L36" s="24" t="e">
        <f t="shared" si="8"/>
        <v>#DIV/0!</v>
      </c>
      <c r="M36" s="22" t="e">
        <f t="shared" si="9"/>
        <v>#DIV/0!</v>
      </c>
    </row>
    <row r="37" spans="2:13" x14ac:dyDescent="0.2">
      <c r="B37" s="28"/>
      <c r="C37" s="28"/>
      <c r="D37" s="28"/>
      <c r="E37" s="28"/>
      <c r="F37" s="28"/>
      <c r="G37" s="28"/>
      <c r="H37" s="28"/>
      <c r="I37" s="23" t="e">
        <f t="shared" si="5"/>
        <v>#DIV/0!</v>
      </c>
      <c r="J37" s="25" t="e">
        <f t="shared" si="6"/>
        <v>#DIV/0!</v>
      </c>
      <c r="K37" s="22">
        <f t="shared" si="7"/>
        <v>0</v>
      </c>
      <c r="L37" s="24" t="e">
        <f t="shared" si="8"/>
        <v>#DIV/0!</v>
      </c>
      <c r="M37" s="22" t="e">
        <f t="shared" si="9"/>
        <v>#DIV/0!</v>
      </c>
    </row>
    <row r="38" spans="2:13" x14ac:dyDescent="0.2">
      <c r="B38" s="28"/>
      <c r="C38" s="28"/>
      <c r="D38" s="28"/>
      <c r="E38" s="28"/>
      <c r="F38" s="28"/>
      <c r="G38" s="28"/>
      <c r="H38" s="28"/>
      <c r="I38" s="23" t="e">
        <f t="shared" si="5"/>
        <v>#DIV/0!</v>
      </c>
      <c r="J38" s="25" t="e">
        <f t="shared" si="6"/>
        <v>#DIV/0!</v>
      </c>
      <c r="K38" s="22">
        <f t="shared" si="7"/>
        <v>0</v>
      </c>
      <c r="L38" s="24" t="e">
        <f t="shared" si="8"/>
        <v>#DIV/0!</v>
      </c>
      <c r="M38" s="22" t="e">
        <f t="shared" si="9"/>
        <v>#DIV/0!</v>
      </c>
    </row>
    <row r="39" spans="2:13" x14ac:dyDescent="0.2">
      <c r="B39" s="28"/>
      <c r="C39" s="28"/>
      <c r="D39" s="28"/>
      <c r="E39" s="28"/>
      <c r="F39" s="28"/>
      <c r="G39" s="28"/>
      <c r="H39" s="28"/>
      <c r="I39" s="23" t="e">
        <f t="shared" ref="I39:I45" si="10">(G39+H39)/F39</f>
        <v>#DIV/0!</v>
      </c>
      <c r="J39" s="25" t="e">
        <f t="shared" ref="J39:J45" si="11">IF(AND(I39&gt;=5%,I39&lt;15%),"2,5%",IF(AND(I39&gt;=15%,I39&lt;30%),"5,5%",IF(I39&gt;=30%,"8,5%","0%")))</f>
        <v>#DIV/0!</v>
      </c>
      <c r="K39" s="22">
        <f t="shared" ref="K39:K45" si="12">E39*$C$3</f>
        <v>0</v>
      </c>
      <c r="L39" s="24" t="e">
        <f t="shared" ref="L39:L45" si="13">K39*J39</f>
        <v>#DIV/0!</v>
      </c>
      <c r="M39" s="22" t="e">
        <f t="shared" ref="M39:M45" si="14">K39-L39</f>
        <v>#DIV/0!</v>
      </c>
    </row>
    <row r="40" spans="2:13" x14ac:dyDescent="0.2">
      <c r="B40" s="28"/>
      <c r="C40" s="28"/>
      <c r="D40" s="28"/>
      <c r="E40" s="28"/>
      <c r="F40" s="28"/>
      <c r="G40" s="28"/>
      <c r="H40" s="28"/>
      <c r="I40" s="23" t="e">
        <f t="shared" si="10"/>
        <v>#DIV/0!</v>
      </c>
      <c r="J40" s="25" t="e">
        <f t="shared" si="11"/>
        <v>#DIV/0!</v>
      </c>
      <c r="K40" s="22">
        <f t="shared" si="12"/>
        <v>0</v>
      </c>
      <c r="L40" s="24" t="e">
        <f t="shared" si="13"/>
        <v>#DIV/0!</v>
      </c>
      <c r="M40" s="22" t="e">
        <f t="shared" si="14"/>
        <v>#DIV/0!</v>
      </c>
    </row>
    <row r="41" spans="2:13" x14ac:dyDescent="0.2">
      <c r="B41" s="28"/>
      <c r="C41" s="28"/>
      <c r="D41" s="28"/>
      <c r="E41" s="28"/>
      <c r="F41" s="28"/>
      <c r="G41" s="28"/>
      <c r="H41" s="28"/>
      <c r="I41" s="23" t="e">
        <f t="shared" si="10"/>
        <v>#DIV/0!</v>
      </c>
      <c r="J41" s="25" t="e">
        <f t="shared" si="11"/>
        <v>#DIV/0!</v>
      </c>
      <c r="K41" s="22">
        <f t="shared" si="12"/>
        <v>0</v>
      </c>
      <c r="L41" s="24" t="e">
        <f t="shared" si="13"/>
        <v>#DIV/0!</v>
      </c>
      <c r="M41" s="22" t="e">
        <f t="shared" si="14"/>
        <v>#DIV/0!</v>
      </c>
    </row>
    <row r="42" spans="2:13" x14ac:dyDescent="0.2">
      <c r="B42" s="28"/>
      <c r="C42" s="28"/>
      <c r="D42" s="28"/>
      <c r="E42" s="28"/>
      <c r="F42" s="28"/>
      <c r="G42" s="28"/>
      <c r="H42" s="28"/>
      <c r="I42" s="23" t="e">
        <f t="shared" si="10"/>
        <v>#DIV/0!</v>
      </c>
      <c r="J42" s="25" t="e">
        <f t="shared" si="11"/>
        <v>#DIV/0!</v>
      </c>
      <c r="K42" s="22">
        <f t="shared" si="12"/>
        <v>0</v>
      </c>
      <c r="L42" s="24" t="e">
        <f t="shared" si="13"/>
        <v>#DIV/0!</v>
      </c>
      <c r="M42" s="22" t="e">
        <f t="shared" si="14"/>
        <v>#DIV/0!</v>
      </c>
    </row>
    <row r="43" spans="2:13" x14ac:dyDescent="0.2">
      <c r="B43" s="28"/>
      <c r="C43" s="28"/>
      <c r="D43" s="28"/>
      <c r="E43" s="28"/>
      <c r="F43" s="28"/>
      <c r="G43" s="28"/>
      <c r="H43" s="28"/>
      <c r="I43" s="23" t="e">
        <f t="shared" si="10"/>
        <v>#DIV/0!</v>
      </c>
      <c r="J43" s="25" t="e">
        <f t="shared" si="11"/>
        <v>#DIV/0!</v>
      </c>
      <c r="K43" s="22">
        <f t="shared" si="12"/>
        <v>0</v>
      </c>
      <c r="L43" s="24" t="e">
        <f t="shared" si="13"/>
        <v>#DIV/0!</v>
      </c>
      <c r="M43" s="22" t="e">
        <f t="shared" si="14"/>
        <v>#DIV/0!</v>
      </c>
    </row>
    <row r="44" spans="2:13" x14ac:dyDescent="0.2">
      <c r="B44" s="28"/>
      <c r="C44" s="28"/>
      <c r="D44" s="28"/>
      <c r="E44" s="28"/>
      <c r="F44" s="28"/>
      <c r="G44" s="28"/>
      <c r="H44" s="28"/>
      <c r="I44" s="23" t="e">
        <f t="shared" si="10"/>
        <v>#DIV/0!</v>
      </c>
      <c r="J44" s="25" t="e">
        <f t="shared" si="11"/>
        <v>#DIV/0!</v>
      </c>
      <c r="K44" s="22">
        <f t="shared" si="12"/>
        <v>0</v>
      </c>
      <c r="L44" s="24" t="e">
        <f t="shared" si="13"/>
        <v>#DIV/0!</v>
      </c>
      <c r="M44" s="22" t="e">
        <f t="shared" si="14"/>
        <v>#DIV/0!</v>
      </c>
    </row>
    <row r="45" spans="2:13" x14ac:dyDescent="0.2">
      <c r="B45" s="28"/>
      <c r="C45" s="28"/>
      <c r="D45" s="28"/>
      <c r="E45" s="28"/>
      <c r="F45" s="28"/>
      <c r="G45" s="28"/>
      <c r="H45" s="28"/>
      <c r="I45" s="23" t="e">
        <f t="shared" si="10"/>
        <v>#DIV/0!</v>
      </c>
      <c r="J45" s="25" t="e">
        <f t="shared" si="11"/>
        <v>#DIV/0!</v>
      </c>
      <c r="K45" s="22">
        <f t="shared" si="12"/>
        <v>0</v>
      </c>
      <c r="L45" s="24" t="e">
        <f t="shared" si="13"/>
        <v>#DIV/0!</v>
      </c>
      <c r="M45" s="22" t="e">
        <f t="shared" si="14"/>
        <v>#DIV/0!</v>
      </c>
    </row>
    <row r="47" spans="2:13" x14ac:dyDescent="0.2">
      <c r="B47" s="32" t="s">
        <v>39</v>
      </c>
      <c r="C47" s="31"/>
      <c r="D47" s="31"/>
      <c r="E47" s="31"/>
      <c r="F47" s="31"/>
      <c r="G47" s="31"/>
      <c r="H47" s="31"/>
    </row>
    <row r="48" spans="2:13" x14ac:dyDescent="0.2">
      <c r="B48" s="32" t="s">
        <v>32</v>
      </c>
      <c r="C48" s="31"/>
      <c r="D48" s="31"/>
      <c r="E48" s="31"/>
      <c r="F48" s="31"/>
      <c r="G48" s="31"/>
      <c r="H48" s="31"/>
    </row>
    <row r="49" spans="2:8" x14ac:dyDescent="0.2">
      <c r="B49" s="32" t="s">
        <v>40</v>
      </c>
      <c r="C49" s="31"/>
      <c r="D49" s="31"/>
      <c r="E49" s="31"/>
      <c r="F49" s="31"/>
      <c r="G49" s="31"/>
      <c r="H49" s="31"/>
    </row>
    <row r="50" spans="2:8" x14ac:dyDescent="0.2">
      <c r="B50" s="31"/>
      <c r="C50" s="31"/>
      <c r="D50" s="31"/>
      <c r="E50" s="31"/>
      <c r="F50" s="31"/>
      <c r="G50" s="31"/>
      <c r="H50" s="31"/>
    </row>
  </sheetData>
  <sheetProtection algorithmName="SHA-512" hashValue="aYYprS36aQWCwDoCqpTZHRKYLPHDt/kyLizyLVsjfSPdc9/NHuMPk7VGqx1LZCSFn3HpsB0DTWs9Jb61jG+lMw==" saltValue="ubjHrEUOQOe4R6mat1towg==" spinCount="100000" sheet="1" objects="1" scenarios="1"/>
  <mergeCells count="10">
    <mergeCell ref="L11:L12"/>
    <mergeCell ref="M11:M12"/>
    <mergeCell ref="J11:J12"/>
    <mergeCell ref="K11:K12"/>
    <mergeCell ref="B11:B12"/>
    <mergeCell ref="C11:C12"/>
    <mergeCell ref="D11:D12"/>
    <mergeCell ref="E11:E12"/>
    <mergeCell ref="F11:H11"/>
    <mergeCell ref="I11:I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Notas e Definições</vt:lpstr>
      <vt:lpstr>Aterro</vt:lpstr>
      <vt:lpstr>Valorização_Energética</vt:lpstr>
      <vt:lpstr>'Notas e Definições'!Área_de_Impressão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DGIR</dc:creator>
  <cp:lastModifiedBy>RU</cp:lastModifiedBy>
  <dcterms:created xsi:type="dcterms:W3CDTF">2021-11-23T12:30:53Z</dcterms:created>
  <dcterms:modified xsi:type="dcterms:W3CDTF">2023-03-14T15:08:01Z</dcterms:modified>
</cp:coreProperties>
</file>