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pa.local\pastas\DRES\DGIR\SIRER\Dados Resíduos\RU\2024\RARU\"/>
    </mc:Choice>
  </mc:AlternateContent>
  <xr:revisionPtr revIDLastSave="0" documentId="13_ncr:1_{143B05A7-E127-4601-A98F-3712F329FD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dos RU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2" i="1" l="1"/>
  <c r="AA71" i="1"/>
  <c r="AA70" i="1"/>
  <c r="AA69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5" i="1"/>
  <c r="AA14" i="1"/>
  <c r="AA13" i="1"/>
  <c r="AA12" i="1"/>
  <c r="AA11" i="1"/>
  <c r="AA9" i="1"/>
  <c r="AA8" i="1"/>
</calcChain>
</file>

<file path=xl/sharedStrings.xml><?xml version="1.0" encoding="utf-8"?>
<sst xmlns="http://schemas.openxmlformats.org/spreadsheetml/2006/main" count="152" uniqueCount="63">
  <si>
    <t>Designação</t>
  </si>
  <si>
    <t>unidade</t>
  </si>
  <si>
    <t>Ambilital</t>
  </si>
  <si>
    <t>Ambisousa</t>
  </si>
  <si>
    <t>Amcal</t>
  </si>
  <si>
    <t>Planalto Beirão</t>
  </si>
  <si>
    <t>ERSUC</t>
  </si>
  <si>
    <t>Gesamb</t>
  </si>
  <si>
    <t>Lipor</t>
  </si>
  <si>
    <t>Resialentejo</t>
  </si>
  <si>
    <t>RSTJ</t>
  </si>
  <si>
    <t>Tratolixo</t>
  </si>
  <si>
    <t>RESINORTE</t>
  </si>
  <si>
    <t>Total PT continental</t>
  </si>
  <si>
    <t>Quantidade de total de resíduos produzidos/recebidos</t>
  </si>
  <si>
    <t>tonelada</t>
  </si>
  <si>
    <t>Quantidade de RU produzidos/recebidos</t>
  </si>
  <si>
    <t>Recolha Indiferenciada</t>
  </si>
  <si>
    <t>Recolha Seletiva e outras recolhas</t>
  </si>
  <si>
    <t>Entradas de outros produtores de RU</t>
  </si>
  <si>
    <t xml:space="preserve">Entradas de RNU </t>
  </si>
  <si>
    <t>Quantidade total de resíduos depositados em aterro</t>
  </si>
  <si>
    <t xml:space="preserve">             Resíduos Urbanos recolhas municipais</t>
  </si>
  <si>
    <t xml:space="preserve">             RU (Outros produtores de RU)</t>
  </si>
  <si>
    <t xml:space="preserve">             RU recebido de outro SGRU</t>
  </si>
  <si>
    <t xml:space="preserve">             RNU </t>
  </si>
  <si>
    <t xml:space="preserve">             Rejeitados/Refugos/outros resíduos resultantes recebidos</t>
  </si>
  <si>
    <t>Quantidade total de resíduos que deram entrada em unidades de TMB</t>
  </si>
  <si>
    <t xml:space="preserve">             RUB e Verdes de recolhas municipais</t>
  </si>
  <si>
    <t>Quantidade total de RUB entrados em unidades de valorização orgânica provenientes de recolhida selectiva</t>
  </si>
  <si>
    <t xml:space="preserve">            RUB e Verdes de recolhas municipais</t>
  </si>
  <si>
    <t xml:space="preserve">             RUB recebido de outro SGRU</t>
  </si>
  <si>
    <t>Quantidade total de resíduos que deram entrada em centrais de incineração</t>
  </si>
  <si>
    <t>Quantidade total de resíduos que deram entrada em unidades de TM</t>
  </si>
  <si>
    <t>Quantidade total de resíduos que deram entrada em unidades de triagem</t>
  </si>
  <si>
    <t>Quantidade total de resíduos que deram entrada em plataformas de recicláveis</t>
  </si>
  <si>
    <t>Quantidade total de resíduos resultantes do processo de incineração que são retomados para reciclagem</t>
  </si>
  <si>
    <t>Quantidade total de resíduos retomado para reciclagem resultantes do processo de TM/TMB/VO</t>
  </si>
  <si>
    <t xml:space="preserve">Quantidade total de resíduos retomado para reciclagem a partir de unidades de triagem </t>
  </si>
  <si>
    <t>Quantidade total de resíduos saídos de plataformas de recicláveis</t>
  </si>
  <si>
    <t>Quantidade total de composto produzido a partir de Valorização Orgânica Seletiva</t>
  </si>
  <si>
    <t>Quantidade total de composto produzido a partir de TMB</t>
  </si>
  <si>
    <t>Quantidade total de material para CDR encaminhado para produção de CDR</t>
  </si>
  <si>
    <t>Quantidade total de CDR produzido</t>
  </si>
  <si>
    <t>Quantidade de vidro retomado para reciclagem</t>
  </si>
  <si>
    <t>Quantidade de papel/cartão  retomado para reciclagem (inclui ECAL)</t>
  </si>
  <si>
    <t xml:space="preserve">Quantidade de plástico/metal retomado para reciclagem </t>
  </si>
  <si>
    <t>Quantidade de madeira retomado para reciclagem</t>
  </si>
  <si>
    <t>Fonte: Formulários do Mapa de Registo de Resíduos Urbanos disponibilizados através da Plataforma SILiAmb</t>
  </si>
  <si>
    <t>ALGAR</t>
  </si>
  <si>
    <t>AMARSUL</t>
  </si>
  <si>
    <t>BRAVAL</t>
  </si>
  <si>
    <t>RESIESTRELA</t>
  </si>
  <si>
    <t>RESULIMA</t>
  </si>
  <si>
    <t>SULDOURO</t>
  </si>
  <si>
    <t>VALNOR</t>
  </si>
  <si>
    <t>VALORLIS</t>
  </si>
  <si>
    <t>VALORMINHO</t>
  </si>
  <si>
    <t>VALORSUL</t>
  </si>
  <si>
    <t>Resíduos do Nordeste</t>
  </si>
  <si>
    <t>Ecolezíria</t>
  </si>
  <si>
    <t>Reciclagem na origem</t>
  </si>
  <si>
    <r>
      <rPr>
        <b/>
        <sz val="11"/>
        <color theme="1"/>
        <rFont val="Calibri"/>
        <family val="2"/>
        <scheme val="minor"/>
      </rPr>
      <t>Tabela 1 -</t>
    </r>
    <r>
      <rPr>
        <sz val="11"/>
        <color theme="1"/>
        <rFont val="Calibri"/>
        <family val="2"/>
        <scheme val="minor"/>
      </rPr>
      <t xml:space="preserve"> Dados de Resíduos Urbanos, do ano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</si>
</sst>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0" fillId="0" borderId="0"/>
  </cellStyleXfs>
  <cellXfs count="40">
    <xf numFmtId="0" fontId="0" fillId="0" borderId="0" xfId="0"/>
    <xf numFmtId="0" fontId="3" fillId="2" borderId="1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justify" vertical="center" wrapText="1"/>
    </xf>
    <xf numFmtId="0" fontId="7" fillId="2" borderId="2" xfId="1" applyFont="1" applyFill="1" applyBorder="1" applyAlignment="1">
      <alignment horizontal="center" vertical="center"/>
    </xf>
    <xf numFmtId="3" fontId="8" fillId="0" borderId="4" xfId="1" applyNumberFormat="1" applyFont="1" applyBorder="1" applyAlignment="1">
      <alignment horizontal="right" vertical="center"/>
    </xf>
    <xf numFmtId="3" fontId="1" fillId="0" borderId="0" xfId="1" applyNumberFormat="1"/>
    <xf numFmtId="3" fontId="1" fillId="0" borderId="4" xfId="1" applyNumberFormat="1" applyBorder="1"/>
    <xf numFmtId="3" fontId="8" fillId="0" borderId="2" xfId="1" applyNumberFormat="1" applyFont="1" applyBorder="1" applyAlignment="1">
      <alignment horizontal="right" vertical="center"/>
    </xf>
    <xf numFmtId="3" fontId="1" fillId="0" borderId="2" xfId="1" applyNumberFormat="1" applyBorder="1"/>
    <xf numFmtId="0" fontId="7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left" vertical="center" wrapText="1"/>
    </xf>
    <xf numFmtId="3" fontId="1" fillId="0" borderId="6" xfId="1" applyNumberFormat="1" applyBorder="1" applyAlignment="1">
      <alignment horizontal="right" vertical="center"/>
    </xf>
    <xf numFmtId="0" fontId="6" fillId="2" borderId="7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center" vertical="center"/>
    </xf>
    <xf numFmtId="3" fontId="1" fillId="0" borderId="8" xfId="1" applyNumberFormat="1" applyBorder="1" applyAlignment="1">
      <alignment horizontal="right" vertical="center"/>
    </xf>
    <xf numFmtId="3" fontId="1" fillId="0" borderId="8" xfId="1" applyNumberFormat="1" applyBorder="1"/>
    <xf numFmtId="3" fontId="8" fillId="0" borderId="8" xfId="1" applyNumberFormat="1" applyFont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6" fillId="2" borderId="2" xfId="1" applyFont="1" applyFill="1" applyBorder="1" applyAlignment="1">
      <alignment horizontal="justify" vertical="center" wrapText="1"/>
    </xf>
    <xf numFmtId="3" fontId="2" fillId="3" borderId="2" xfId="1" applyNumberFormat="1" applyFont="1" applyFill="1" applyBorder="1" applyAlignment="1">
      <alignment horizontal="right" vertical="center"/>
    </xf>
    <xf numFmtId="0" fontId="9" fillId="2" borderId="9" xfId="1" applyFont="1" applyFill="1" applyBorder="1" applyAlignment="1">
      <alignment horizontal="left" vertical="center" wrapText="1"/>
    </xf>
    <xf numFmtId="3" fontId="1" fillId="0" borderId="2" xfId="1" applyNumberFormat="1" applyBorder="1" applyAlignment="1">
      <alignment horizontal="right" vertical="center"/>
    </xf>
    <xf numFmtId="0" fontId="9" fillId="2" borderId="2" xfId="1" applyFont="1" applyFill="1" applyBorder="1" applyAlignment="1">
      <alignment horizontal="left" vertical="center" wrapText="1"/>
    </xf>
    <xf numFmtId="3" fontId="1" fillId="0" borderId="0" xfId="1" applyNumberFormat="1" applyAlignment="1">
      <alignment horizontal="right" vertical="center"/>
    </xf>
    <xf numFmtId="3" fontId="1" fillId="4" borderId="6" xfId="1" applyNumberFormat="1" applyFill="1" applyBorder="1" applyAlignment="1">
      <alignment horizontal="right" vertical="center"/>
    </xf>
    <xf numFmtId="0" fontId="9" fillId="2" borderId="10" xfId="1" applyFont="1" applyFill="1" applyBorder="1" applyAlignment="1">
      <alignment horizontal="left" vertical="center" wrapText="1"/>
    </xf>
    <xf numFmtId="0" fontId="6" fillId="2" borderId="9" xfId="1" applyFont="1" applyFill="1" applyBorder="1" applyAlignment="1">
      <alignment vertical="center" wrapText="1"/>
    </xf>
    <xf numFmtId="0" fontId="6" fillId="2" borderId="9" xfId="1" applyFont="1" applyFill="1" applyBorder="1" applyAlignment="1">
      <alignment horizontal="justify" vertical="center" wrapText="1"/>
    </xf>
    <xf numFmtId="0" fontId="6" fillId="2" borderId="7" xfId="1" applyFont="1" applyFill="1" applyBorder="1" applyAlignment="1">
      <alignment horizontal="justify" vertical="center" wrapText="1"/>
    </xf>
    <xf numFmtId="0" fontId="6" fillId="0" borderId="0" xfId="1" applyFont="1" applyAlignment="1">
      <alignment horizontal="justify" vertical="center" wrapText="1"/>
    </xf>
    <xf numFmtId="0" fontId="7" fillId="0" borderId="0" xfId="1" applyFont="1" applyAlignment="1">
      <alignment horizontal="center" vertical="center"/>
    </xf>
    <xf numFmtId="3" fontId="8" fillId="0" borderId="0" xfId="1" applyNumberFormat="1" applyFont="1" applyAlignment="1">
      <alignment horizontal="right" vertical="center"/>
    </xf>
    <xf numFmtId="3" fontId="11" fillId="0" borderId="2" xfId="3" applyNumberFormat="1" applyFont="1" applyBorder="1" applyAlignment="1">
      <alignment horizontal="right" vertical="center"/>
    </xf>
    <xf numFmtId="0" fontId="12" fillId="0" borderId="0" xfId="0" applyFont="1"/>
    <xf numFmtId="0" fontId="4" fillId="2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1" fillId="0" borderId="6" xfId="1" applyNumberFormat="1" applyBorder="1"/>
    <xf numFmtId="3" fontId="1" fillId="0" borderId="11" xfId="1" applyNumberFormat="1" applyBorder="1"/>
  </cellXfs>
  <cellStyles count="4">
    <cellStyle name="Normal" xfId="0" builtinId="0"/>
    <cellStyle name="Normal 16 4" xfId="1" xr:uid="{00000000-0005-0000-0000-000001000000}"/>
    <cellStyle name="Normal 8 2" xfId="3" xr:uid="{00000000-0005-0000-0000-000002000000}"/>
    <cellStyle name="Vírgul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144780</xdr:rowOff>
    </xdr:from>
    <xdr:to>
      <xdr:col>1</xdr:col>
      <xdr:colOff>22098</xdr:colOff>
      <xdr:row>5</xdr:row>
      <xdr:rowOff>17907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44780"/>
          <a:ext cx="2993898" cy="787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A72"/>
  <sheetViews>
    <sheetView showGridLine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O4" sqref="O4"/>
    </sheetView>
  </sheetViews>
  <sheetFormatPr defaultRowHeight="14.4" x14ac:dyDescent="0.3"/>
  <cols>
    <col min="1" max="1" width="45" customWidth="1"/>
    <col min="2" max="2" width="7" customWidth="1"/>
    <col min="3" max="3" width="12.6640625" customWidth="1"/>
    <col min="4" max="4" width="11.33203125" customWidth="1"/>
    <col min="5" max="5" width="9.6640625" customWidth="1"/>
    <col min="6" max="6" width="10.88671875" customWidth="1"/>
    <col min="7" max="7" width="9" customWidth="1"/>
    <col min="8" max="8" width="8.6640625" customWidth="1"/>
    <col min="9" max="9" width="13.6640625" bestFit="1" customWidth="1"/>
    <col min="10" max="10" width="10.44140625" customWidth="1"/>
    <col min="11" max="11" width="9.33203125" customWidth="1"/>
    <col min="12" max="12" width="8.6640625" customWidth="1"/>
    <col min="13" max="13" width="9" customWidth="1"/>
    <col min="14" max="14" width="11.88671875" customWidth="1"/>
    <col min="15" max="15" width="16.6640625" bestFit="1" customWidth="1"/>
    <col min="16" max="16" width="12" customWidth="1"/>
    <col min="17" max="17" width="11.44140625" customWidth="1"/>
    <col min="18" max="18" width="8" customWidth="1"/>
    <col min="19" max="19" width="10.109375" customWidth="1"/>
    <col min="20" max="20" width="11.109375" customWidth="1"/>
    <col min="21" max="21" width="10.109375" customWidth="1"/>
    <col min="22" max="22" width="9.33203125" customWidth="1"/>
    <col min="23" max="23" width="10.33203125" customWidth="1"/>
    <col min="24" max="24" width="13.44140625" customWidth="1"/>
    <col min="25" max="25" width="10.44140625" customWidth="1"/>
    <col min="26" max="26" width="1.44140625" customWidth="1"/>
    <col min="27" max="27" width="18" bestFit="1" customWidth="1"/>
  </cols>
  <sheetData>
    <row r="3" spans="1:27" x14ac:dyDescent="0.3">
      <c r="C3" t="s">
        <v>62</v>
      </c>
    </row>
    <row r="4" spans="1:27" x14ac:dyDescent="0.3">
      <c r="C4" s="33" t="s">
        <v>48</v>
      </c>
    </row>
    <row r="7" spans="1:27" s="37" customFormat="1" ht="28.8" x14ac:dyDescent="0.3">
      <c r="A7" s="1" t="s">
        <v>0</v>
      </c>
      <c r="B7" s="34" t="s">
        <v>1</v>
      </c>
      <c r="C7" s="35" t="s">
        <v>49</v>
      </c>
      <c r="D7" s="35" t="s">
        <v>50</v>
      </c>
      <c r="E7" s="35" t="s">
        <v>2</v>
      </c>
      <c r="F7" s="35" t="s">
        <v>3</v>
      </c>
      <c r="G7" s="35" t="s">
        <v>4</v>
      </c>
      <c r="H7" s="35" t="s">
        <v>51</v>
      </c>
      <c r="I7" s="35" t="s">
        <v>5</v>
      </c>
      <c r="J7" s="35" t="s">
        <v>60</v>
      </c>
      <c r="K7" s="35" t="s">
        <v>6</v>
      </c>
      <c r="L7" s="35" t="s">
        <v>7</v>
      </c>
      <c r="M7" s="36" t="s">
        <v>8</v>
      </c>
      <c r="N7" s="35" t="s">
        <v>9</v>
      </c>
      <c r="O7" s="35" t="s">
        <v>59</v>
      </c>
      <c r="P7" s="35" t="s">
        <v>52</v>
      </c>
      <c r="Q7" s="35" t="s">
        <v>12</v>
      </c>
      <c r="R7" s="35" t="s">
        <v>10</v>
      </c>
      <c r="S7" s="35" t="s">
        <v>53</v>
      </c>
      <c r="T7" s="35" t="s">
        <v>54</v>
      </c>
      <c r="U7" s="36" t="s">
        <v>11</v>
      </c>
      <c r="V7" s="36" t="s">
        <v>55</v>
      </c>
      <c r="W7" s="35" t="s">
        <v>56</v>
      </c>
      <c r="X7" s="35" t="s">
        <v>57</v>
      </c>
      <c r="Y7" s="36" t="s">
        <v>58</v>
      </c>
      <c r="AA7" s="35" t="s">
        <v>13</v>
      </c>
    </row>
    <row r="8" spans="1:27" x14ac:dyDescent="0.3">
      <c r="A8" s="2" t="s">
        <v>14</v>
      </c>
      <c r="B8" s="3" t="s">
        <v>15</v>
      </c>
      <c r="C8" s="4">
        <v>434605.03500000009</v>
      </c>
      <c r="D8" s="4">
        <v>486477.77053000045</v>
      </c>
      <c r="E8" s="4">
        <v>71797.931600000011</v>
      </c>
      <c r="F8" s="4">
        <v>152093.54040999996</v>
      </c>
      <c r="G8" s="4">
        <v>13667.4</v>
      </c>
      <c r="H8" s="4">
        <v>150862.96599999996</v>
      </c>
      <c r="I8" s="4">
        <v>158518.80299999993</v>
      </c>
      <c r="J8" s="4">
        <v>65570.78</v>
      </c>
      <c r="K8" s="4">
        <v>431237.28681439068</v>
      </c>
      <c r="L8" s="4">
        <v>87339.906000000061</v>
      </c>
      <c r="M8" s="4">
        <v>543153.01511849998</v>
      </c>
      <c r="N8" s="4">
        <v>50018.793816199992</v>
      </c>
      <c r="O8" s="4">
        <v>63327.781300000002</v>
      </c>
      <c r="P8" s="4">
        <v>80736.048999999999</v>
      </c>
      <c r="Q8" s="4">
        <v>417320.88999999978</v>
      </c>
      <c r="R8" s="4">
        <v>96085.551999999996</v>
      </c>
      <c r="S8" s="4">
        <v>153090.791</v>
      </c>
      <c r="T8" s="4">
        <v>209809.34700000001</v>
      </c>
      <c r="U8" s="4">
        <v>497904.67399999994</v>
      </c>
      <c r="V8" s="4">
        <v>126082.07800000001</v>
      </c>
      <c r="W8" s="4">
        <v>139250.56099999999</v>
      </c>
      <c r="X8" s="4">
        <v>41241.111000000004</v>
      </c>
      <c r="Y8" s="4">
        <v>852061.50055417395</v>
      </c>
      <c r="AA8" s="6">
        <f>SUM(C8:Y8)</f>
        <v>5322253.5631432645</v>
      </c>
    </row>
    <row r="9" spans="1:27" x14ac:dyDescent="0.3">
      <c r="A9" s="2" t="s">
        <v>16</v>
      </c>
      <c r="B9" s="3" t="s">
        <v>15</v>
      </c>
      <c r="C9" s="7">
        <v>426095.21500000008</v>
      </c>
      <c r="D9" s="7">
        <v>481547.24053000048</v>
      </c>
      <c r="E9" s="7">
        <v>71797.931600000011</v>
      </c>
      <c r="F9" s="7">
        <v>152093.54040999996</v>
      </c>
      <c r="G9" s="7">
        <v>13667.4</v>
      </c>
      <c r="H9" s="7">
        <v>141845.04599999997</v>
      </c>
      <c r="I9" s="7">
        <v>141558.78299999994</v>
      </c>
      <c r="J9" s="7">
        <v>65570.78</v>
      </c>
      <c r="K9" s="7">
        <v>431237.28681439068</v>
      </c>
      <c r="L9" s="7">
        <v>86891.906000000061</v>
      </c>
      <c r="M9" s="7">
        <v>539650.69511850004</v>
      </c>
      <c r="N9" s="7">
        <v>50018.793816199992</v>
      </c>
      <c r="O9" s="7">
        <v>63250.281300000002</v>
      </c>
      <c r="P9" s="7">
        <v>80736.048999999999</v>
      </c>
      <c r="Q9" s="7">
        <v>417320.88999999978</v>
      </c>
      <c r="R9" s="7">
        <v>96064.512000000002</v>
      </c>
      <c r="S9" s="7">
        <v>152421.171</v>
      </c>
      <c r="T9" s="7">
        <v>208246.76700000002</v>
      </c>
      <c r="U9" s="7">
        <v>495480.07399999996</v>
      </c>
      <c r="V9" s="7">
        <v>121524.84000000001</v>
      </c>
      <c r="W9" s="7">
        <v>139250.56099999999</v>
      </c>
      <c r="X9" s="7">
        <v>41241.111000000004</v>
      </c>
      <c r="Y9" s="7">
        <v>849881.17655417393</v>
      </c>
      <c r="AA9" s="6">
        <f>SUM(C9:Y9)</f>
        <v>5267392.0511432644</v>
      </c>
    </row>
    <row r="10" spans="1:27" ht="6" customHeight="1" x14ac:dyDescent="0.3">
      <c r="A10" s="2"/>
      <c r="B10" s="9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AA10" s="8"/>
    </row>
    <row r="11" spans="1:27" x14ac:dyDescent="0.3">
      <c r="A11" s="10" t="s">
        <v>17</v>
      </c>
      <c r="B11" s="9" t="s">
        <v>15</v>
      </c>
      <c r="C11" s="11">
        <v>282848.43000000005</v>
      </c>
      <c r="D11" s="11">
        <v>310397.98999999993</v>
      </c>
      <c r="E11" s="11">
        <v>58040.4</v>
      </c>
      <c r="F11" s="11">
        <v>135023.24</v>
      </c>
      <c r="G11" s="11">
        <v>9444.6799999999985</v>
      </c>
      <c r="H11" s="11">
        <v>111040.84000000001</v>
      </c>
      <c r="I11" s="11">
        <v>117798.19999999997</v>
      </c>
      <c r="J11" s="11">
        <v>56550.5</v>
      </c>
      <c r="K11" s="11">
        <v>351569.13900000008</v>
      </c>
      <c r="L11" s="11">
        <v>66949.760000000009</v>
      </c>
      <c r="M11" s="11">
        <v>379773.31999999995</v>
      </c>
      <c r="N11" s="11">
        <v>37780.822</v>
      </c>
      <c r="O11" s="11">
        <v>54718.84</v>
      </c>
      <c r="P11" s="11">
        <v>67976.77</v>
      </c>
      <c r="Q11" s="11">
        <v>328170.97999999986</v>
      </c>
      <c r="R11" s="11">
        <v>78722.739999999991</v>
      </c>
      <c r="S11" s="11">
        <v>121638.899</v>
      </c>
      <c r="T11" s="11">
        <v>172139.43</v>
      </c>
      <c r="U11" s="11">
        <v>313822.51248552214</v>
      </c>
      <c r="V11" s="11">
        <v>97046.789999999979</v>
      </c>
      <c r="W11" s="11">
        <v>111610.68</v>
      </c>
      <c r="X11" s="11">
        <v>34629.099999999991</v>
      </c>
      <c r="Y11" s="11">
        <v>644073.94748843182</v>
      </c>
      <c r="AA11" s="6">
        <f t="shared" ref="AA11:AA15" si="0">SUM(C11:Y11)</f>
        <v>3941768.0099739544</v>
      </c>
    </row>
    <row r="12" spans="1:27" x14ac:dyDescent="0.3">
      <c r="A12" s="10" t="s">
        <v>18</v>
      </c>
      <c r="B12" s="3" t="s">
        <v>15</v>
      </c>
      <c r="C12" s="11">
        <v>118722.76500000001</v>
      </c>
      <c r="D12" s="11">
        <v>167885.51053000055</v>
      </c>
      <c r="E12" s="11">
        <v>11389.531600000009</v>
      </c>
      <c r="F12" s="11">
        <v>14674.19299999997</v>
      </c>
      <c r="G12" s="11">
        <v>4161.3000000000011</v>
      </c>
      <c r="H12" s="11">
        <v>24223.215999999971</v>
      </c>
      <c r="I12" s="11">
        <v>20324.512999999963</v>
      </c>
      <c r="J12" s="11">
        <v>7591.5600000000049</v>
      </c>
      <c r="K12" s="11">
        <v>70294.863324390608</v>
      </c>
      <c r="L12" s="11">
        <v>17108.526000000042</v>
      </c>
      <c r="M12" s="11">
        <v>150631.33348400006</v>
      </c>
      <c r="N12" s="11">
        <v>12213.881816199995</v>
      </c>
      <c r="O12" s="11">
        <v>7919.1610000000073</v>
      </c>
      <c r="P12" s="11">
        <v>11612.952999999994</v>
      </c>
      <c r="Q12" s="11">
        <v>86401.389999999898</v>
      </c>
      <c r="R12" s="11">
        <v>15679.342000000019</v>
      </c>
      <c r="S12" s="11">
        <v>26997.872000000003</v>
      </c>
      <c r="T12" s="11">
        <v>35807.967000000033</v>
      </c>
      <c r="U12" s="11">
        <v>170527.73151447781</v>
      </c>
      <c r="V12" s="11">
        <v>23043.010000000024</v>
      </c>
      <c r="W12" s="11">
        <v>27496.831000000006</v>
      </c>
      <c r="X12" s="11">
        <v>6074.8110000000161</v>
      </c>
      <c r="Y12" s="11">
        <v>184459.02406574215</v>
      </c>
      <c r="AA12" s="6">
        <f t="shared" si="0"/>
        <v>1215241.2863348112</v>
      </c>
    </row>
    <row r="13" spans="1:27" x14ac:dyDescent="0.3">
      <c r="A13" s="10" t="s">
        <v>19</v>
      </c>
      <c r="B13" s="3" t="s">
        <v>15</v>
      </c>
      <c r="C13" s="11">
        <v>23304.540000000008</v>
      </c>
      <c r="D13" s="11">
        <v>2864.2499999999995</v>
      </c>
      <c r="E13" s="11">
        <v>2258.5799999999995</v>
      </c>
      <c r="F13" s="11">
        <v>0.3</v>
      </c>
      <c r="G13" s="11">
        <v>61.42</v>
      </c>
      <c r="H13" s="11">
        <v>6513.96</v>
      </c>
      <c r="I13" s="11">
        <v>2937.2199999999993</v>
      </c>
      <c r="J13" s="11">
        <v>0</v>
      </c>
      <c r="K13" s="11">
        <v>6989.3600000000006</v>
      </c>
      <c r="L13" s="11">
        <v>610.82000000000005</v>
      </c>
      <c r="M13" s="11">
        <v>3566.97</v>
      </c>
      <c r="N13" s="11">
        <v>0</v>
      </c>
      <c r="O13" s="11">
        <v>332.58</v>
      </c>
      <c r="P13" s="11">
        <v>653.05599999999981</v>
      </c>
      <c r="Q13" s="11">
        <v>1672.1999999999998</v>
      </c>
      <c r="R13" s="11">
        <v>1550.01</v>
      </c>
      <c r="S13" s="11">
        <v>535.08000000000004</v>
      </c>
      <c r="T13" s="11">
        <v>0</v>
      </c>
      <c r="U13" s="11">
        <v>7765.4000000000024</v>
      </c>
      <c r="V13" s="11">
        <v>940.58000000000015</v>
      </c>
      <c r="W13" s="11">
        <v>2.9</v>
      </c>
      <c r="X13" s="11">
        <v>326.10000000000002</v>
      </c>
      <c r="Y13" s="11">
        <v>18545.005000000001</v>
      </c>
      <c r="AA13" s="6">
        <f t="shared" si="0"/>
        <v>81430.331000000006</v>
      </c>
    </row>
    <row r="14" spans="1:27" x14ac:dyDescent="0.3">
      <c r="A14" s="10" t="s">
        <v>61</v>
      </c>
      <c r="B14" s="3" t="s">
        <v>15</v>
      </c>
      <c r="C14" s="11">
        <v>1219.48</v>
      </c>
      <c r="D14" s="11">
        <v>399.49</v>
      </c>
      <c r="E14" s="11">
        <v>109.42</v>
      </c>
      <c r="F14" s="11">
        <v>2395.8074099999999</v>
      </c>
      <c r="G14" s="11">
        <v>0</v>
      </c>
      <c r="H14" s="11">
        <v>67.03</v>
      </c>
      <c r="I14" s="11">
        <v>498.85</v>
      </c>
      <c r="J14" s="11">
        <v>1428.72</v>
      </c>
      <c r="K14" s="11">
        <v>2383.9244899999999</v>
      </c>
      <c r="L14" s="11">
        <v>2222.7999999999997</v>
      </c>
      <c r="M14" s="11">
        <v>5679.0716345000001</v>
      </c>
      <c r="N14" s="11">
        <v>24.090000000000003</v>
      </c>
      <c r="O14" s="11">
        <v>279.70029999999997</v>
      </c>
      <c r="P14" s="11">
        <v>493.27</v>
      </c>
      <c r="Q14" s="11">
        <v>1076.3200000000002</v>
      </c>
      <c r="R14" s="11">
        <v>112.41999999999999</v>
      </c>
      <c r="S14" s="11">
        <v>3249.3199999999997</v>
      </c>
      <c r="T14" s="11">
        <v>299.37</v>
      </c>
      <c r="U14" s="11">
        <v>3364.43</v>
      </c>
      <c r="V14" s="11">
        <v>494.46</v>
      </c>
      <c r="W14" s="11">
        <v>140.15</v>
      </c>
      <c r="X14" s="11">
        <v>211.1</v>
      </c>
      <c r="Y14" s="11">
        <v>2803.2</v>
      </c>
      <c r="AA14" s="6">
        <f t="shared" si="0"/>
        <v>28952.423834499998</v>
      </c>
    </row>
    <row r="15" spans="1:27" ht="15" thickBot="1" x14ac:dyDescent="0.35">
      <c r="A15" s="12" t="s">
        <v>20</v>
      </c>
      <c r="B15" s="13" t="s">
        <v>15</v>
      </c>
      <c r="C15" s="14">
        <v>8509.8200000000033</v>
      </c>
      <c r="D15" s="14">
        <v>4930.5299999999988</v>
      </c>
      <c r="E15" s="14">
        <v>0</v>
      </c>
      <c r="F15" s="14">
        <v>0</v>
      </c>
      <c r="G15" s="14">
        <v>0</v>
      </c>
      <c r="H15" s="14">
        <v>9017.9199999999983</v>
      </c>
      <c r="I15" s="14">
        <v>16960.019999999997</v>
      </c>
      <c r="J15" s="14">
        <v>0</v>
      </c>
      <c r="K15" s="14">
        <v>0</v>
      </c>
      <c r="L15" s="14">
        <v>447.99999999999989</v>
      </c>
      <c r="M15" s="14">
        <v>3502.32</v>
      </c>
      <c r="N15" s="14">
        <v>0</v>
      </c>
      <c r="O15" s="14">
        <v>77.5</v>
      </c>
      <c r="P15" s="14">
        <v>0</v>
      </c>
      <c r="Q15" s="14">
        <v>0</v>
      </c>
      <c r="R15" s="14">
        <v>21.040000000000003</v>
      </c>
      <c r="S15" s="14">
        <v>669.62</v>
      </c>
      <c r="T15" s="14">
        <v>1562.58</v>
      </c>
      <c r="U15" s="14">
        <v>2424.6000000000004</v>
      </c>
      <c r="V15" s="14">
        <v>4557.2380000000003</v>
      </c>
      <c r="W15" s="14">
        <v>0</v>
      </c>
      <c r="X15" s="14">
        <v>0</v>
      </c>
      <c r="Y15" s="14">
        <v>2180.3240000000001</v>
      </c>
      <c r="AA15" s="6">
        <f t="shared" si="0"/>
        <v>54861.511999999995</v>
      </c>
    </row>
    <row r="16" spans="1:27" ht="6" customHeight="1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AA16" s="5"/>
    </row>
    <row r="17" spans="1:27" x14ac:dyDescent="0.3">
      <c r="A17" s="18" t="s">
        <v>21</v>
      </c>
      <c r="B17" s="3" t="s">
        <v>15</v>
      </c>
      <c r="C17" s="19">
        <v>355167.07600000012</v>
      </c>
      <c r="D17" s="19">
        <v>364842.19</v>
      </c>
      <c r="E17" s="19">
        <v>49352.759999999995</v>
      </c>
      <c r="F17" s="19">
        <v>136387</v>
      </c>
      <c r="G17" s="19">
        <v>11464.18</v>
      </c>
      <c r="H17" s="19">
        <v>122202.603</v>
      </c>
      <c r="I17" s="19">
        <v>130593.45999999998</v>
      </c>
      <c r="J17" s="19">
        <v>56793.5</v>
      </c>
      <c r="K17" s="19">
        <v>287221.32760000002</v>
      </c>
      <c r="L17" s="19">
        <v>42586.7978</v>
      </c>
      <c r="M17" s="19">
        <v>34776.15</v>
      </c>
      <c r="N17" s="19">
        <v>15300.544000000002</v>
      </c>
      <c r="O17" s="19">
        <v>41133.4</v>
      </c>
      <c r="P17" s="19">
        <v>60894.240000000005</v>
      </c>
      <c r="Q17" s="19">
        <v>340570.27999999991</v>
      </c>
      <c r="R17" s="19">
        <v>50291.250000000007</v>
      </c>
      <c r="S17" s="19">
        <v>105845.804</v>
      </c>
      <c r="T17" s="19">
        <v>172978.04000000004</v>
      </c>
      <c r="U17" s="19">
        <v>306808.92000000004</v>
      </c>
      <c r="V17" s="19">
        <v>75175.907999999996</v>
      </c>
      <c r="W17" s="19">
        <v>87276.660000000018</v>
      </c>
      <c r="X17" s="19">
        <v>27898.639999999999</v>
      </c>
      <c r="Y17" s="19">
        <v>37735.574488431885</v>
      </c>
      <c r="AA17" s="19">
        <f t="shared" ref="AA17:AA67" si="1">SUM(C17:Y17)</f>
        <v>2913296.3048884314</v>
      </c>
    </row>
    <row r="18" spans="1:27" x14ac:dyDescent="0.3">
      <c r="A18" s="20" t="s">
        <v>22</v>
      </c>
      <c r="B18" s="3" t="s">
        <v>15</v>
      </c>
      <c r="C18" s="21">
        <v>204693.38800000006</v>
      </c>
      <c r="D18" s="21">
        <v>135573.29</v>
      </c>
      <c r="E18" s="21">
        <v>36546.46</v>
      </c>
      <c r="F18" s="21">
        <v>135023.24</v>
      </c>
      <c r="G18" s="21">
        <v>11308.34</v>
      </c>
      <c r="H18" s="21">
        <v>61943.86</v>
      </c>
      <c r="I18" s="21">
        <v>45959.799999999974</v>
      </c>
      <c r="J18" s="21">
        <v>56783.28</v>
      </c>
      <c r="K18" s="21">
        <v>5014.8999999999996</v>
      </c>
      <c r="L18" s="21">
        <v>0</v>
      </c>
      <c r="M18" s="21">
        <v>16401.560000000001</v>
      </c>
      <c r="N18" s="21">
        <v>0</v>
      </c>
      <c r="O18" s="21">
        <v>2360.52</v>
      </c>
      <c r="P18" s="21">
        <v>0</v>
      </c>
      <c r="Q18" s="21">
        <v>189050.93999999992</v>
      </c>
      <c r="R18" s="21">
        <v>56.62</v>
      </c>
      <c r="S18" s="21">
        <v>37222.604000000007</v>
      </c>
      <c r="T18" s="21">
        <v>101781.90000000001</v>
      </c>
      <c r="U18" s="21">
        <v>130681.00000000001</v>
      </c>
      <c r="V18" s="21">
        <v>382.65999999999997</v>
      </c>
      <c r="W18" s="21">
        <v>5896.78</v>
      </c>
      <c r="X18" s="21">
        <v>19263.359999999997</v>
      </c>
      <c r="Y18" s="21">
        <v>21223.350488431879</v>
      </c>
      <c r="AA18" s="8">
        <f t="shared" si="1"/>
        <v>1217167.8524884323</v>
      </c>
    </row>
    <row r="19" spans="1:27" x14ac:dyDescent="0.3">
      <c r="A19" s="20" t="s">
        <v>23</v>
      </c>
      <c r="B19" s="3" t="s">
        <v>15</v>
      </c>
      <c r="C19" s="21">
        <v>20145.479999999996</v>
      </c>
      <c r="D19" s="21">
        <v>329.28000000000003</v>
      </c>
      <c r="E19" s="21">
        <v>1133.9299999999996</v>
      </c>
      <c r="F19" s="21">
        <v>0</v>
      </c>
      <c r="G19" s="21">
        <v>0</v>
      </c>
      <c r="H19" s="21">
        <v>6334.0400000000009</v>
      </c>
      <c r="I19" s="21">
        <v>2937.2199999999993</v>
      </c>
      <c r="J19" s="21">
        <v>0</v>
      </c>
      <c r="K19" s="21">
        <v>56.400000000000006</v>
      </c>
      <c r="L19" s="21">
        <v>0</v>
      </c>
      <c r="M19" s="21">
        <v>0</v>
      </c>
      <c r="N19" s="21">
        <v>0</v>
      </c>
      <c r="O19" s="21">
        <v>332.58</v>
      </c>
      <c r="P19" s="21">
        <v>0</v>
      </c>
      <c r="Q19" s="21">
        <v>950.11999999999989</v>
      </c>
      <c r="R19" s="21">
        <v>0</v>
      </c>
      <c r="S19" s="21">
        <v>9.24</v>
      </c>
      <c r="T19" s="21">
        <v>0</v>
      </c>
      <c r="U19" s="21">
        <v>26.819999999999997</v>
      </c>
      <c r="V19" s="21">
        <v>16.540000000000003</v>
      </c>
      <c r="W19" s="21">
        <v>0</v>
      </c>
      <c r="X19" s="21">
        <v>234.06</v>
      </c>
      <c r="Y19" s="21">
        <v>0</v>
      </c>
      <c r="AA19" s="8">
        <f t="shared" si="1"/>
        <v>32505.710000000003</v>
      </c>
    </row>
    <row r="20" spans="1:27" x14ac:dyDescent="0.3">
      <c r="A20" s="20" t="s">
        <v>24</v>
      </c>
      <c r="B20" s="3" t="s">
        <v>15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11728.18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AA20" s="8">
        <f t="shared" si="1"/>
        <v>11728.18</v>
      </c>
    </row>
    <row r="21" spans="1:27" x14ac:dyDescent="0.3">
      <c r="A21" s="20" t="s">
        <v>25</v>
      </c>
      <c r="B21" s="3" t="s">
        <v>15</v>
      </c>
      <c r="C21" s="21">
        <v>6311.420000000001</v>
      </c>
      <c r="D21" s="21">
        <v>4930.5299999999988</v>
      </c>
      <c r="E21" s="21">
        <v>0</v>
      </c>
      <c r="F21" s="21">
        <v>0</v>
      </c>
      <c r="G21" s="21">
        <v>0</v>
      </c>
      <c r="H21" s="21">
        <v>8737.7199999999993</v>
      </c>
      <c r="I21" s="21">
        <v>16960.019999999997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77.5</v>
      </c>
      <c r="P21" s="21">
        <v>0</v>
      </c>
      <c r="Q21" s="21">
        <v>0</v>
      </c>
      <c r="R21" s="21">
        <v>0</v>
      </c>
      <c r="S21" s="21">
        <v>596.36</v>
      </c>
      <c r="T21" s="21">
        <v>1562.58</v>
      </c>
      <c r="U21" s="21">
        <v>2424.6000000000004</v>
      </c>
      <c r="V21" s="21">
        <v>4557.2380000000003</v>
      </c>
      <c r="W21" s="21">
        <v>0</v>
      </c>
      <c r="X21" s="21">
        <v>0</v>
      </c>
      <c r="Y21" s="21">
        <v>929.18400000000008</v>
      </c>
      <c r="AA21" s="8">
        <f t="shared" si="1"/>
        <v>47087.151999999995</v>
      </c>
    </row>
    <row r="22" spans="1:27" ht="20.399999999999999" x14ac:dyDescent="0.3">
      <c r="A22" s="20" t="s">
        <v>26</v>
      </c>
      <c r="B22" s="3" t="s">
        <v>15</v>
      </c>
      <c r="C22" s="21">
        <v>124016.788</v>
      </c>
      <c r="D22" s="21">
        <v>224009.09</v>
      </c>
      <c r="E22" s="21">
        <v>11672.369999999999</v>
      </c>
      <c r="F22" s="21">
        <v>1363.7599999999998</v>
      </c>
      <c r="G22" s="21">
        <v>155.84</v>
      </c>
      <c r="H22" s="21">
        <v>45186.983000000007</v>
      </c>
      <c r="I22" s="21">
        <v>64736.42</v>
      </c>
      <c r="J22" s="21">
        <v>10.220000000000001</v>
      </c>
      <c r="K22" s="21">
        <v>282150.02760000003</v>
      </c>
      <c r="L22" s="21">
        <v>42586.7978</v>
      </c>
      <c r="M22" s="21">
        <v>18374.59</v>
      </c>
      <c r="N22" s="21">
        <v>15300.544000000002</v>
      </c>
      <c r="O22" s="21">
        <v>38362.800000000003</v>
      </c>
      <c r="P22" s="21">
        <v>60894.240000000005</v>
      </c>
      <c r="Q22" s="21">
        <v>150569.22</v>
      </c>
      <c r="R22" s="21">
        <v>50234.630000000005</v>
      </c>
      <c r="S22" s="21">
        <v>68017.600000000006</v>
      </c>
      <c r="T22" s="21">
        <v>57905.380000000005</v>
      </c>
      <c r="U22" s="21">
        <v>173676.50000000003</v>
      </c>
      <c r="V22" s="21">
        <v>70219.47</v>
      </c>
      <c r="W22" s="21">
        <v>81379.880000000019</v>
      </c>
      <c r="X22" s="21">
        <v>8401.2199999999993</v>
      </c>
      <c r="Y22" s="21">
        <v>15583.04</v>
      </c>
      <c r="AA22" s="8">
        <f t="shared" si="1"/>
        <v>1604807.4104000002</v>
      </c>
    </row>
    <row r="23" spans="1:27" ht="20.399999999999999" x14ac:dyDescent="0.3">
      <c r="A23" s="18" t="s">
        <v>27</v>
      </c>
      <c r="B23" s="3" t="s">
        <v>15</v>
      </c>
      <c r="C23" s="19">
        <v>116088.89899999998</v>
      </c>
      <c r="D23" s="19">
        <v>229112.53</v>
      </c>
      <c r="E23" s="19">
        <v>26322.739999999998</v>
      </c>
      <c r="F23" s="19">
        <v>0</v>
      </c>
      <c r="G23" s="19">
        <v>0</v>
      </c>
      <c r="H23" s="19">
        <v>53980.439999999995</v>
      </c>
      <c r="I23" s="19">
        <v>75518.439999999988</v>
      </c>
      <c r="J23" s="19">
        <v>0</v>
      </c>
      <c r="K23" s="19">
        <v>365922.89900000009</v>
      </c>
      <c r="L23" s="19">
        <v>70662.095600000001</v>
      </c>
      <c r="M23" s="19">
        <v>0</v>
      </c>
      <c r="N23" s="19">
        <v>41773.278999999995</v>
      </c>
      <c r="O23" s="19">
        <v>54763.14</v>
      </c>
      <c r="P23" s="19">
        <v>68597.62000000001</v>
      </c>
      <c r="Q23" s="19">
        <v>157069.88</v>
      </c>
      <c r="R23" s="19">
        <v>109832.68</v>
      </c>
      <c r="S23" s="19">
        <v>97874.665000000008</v>
      </c>
      <c r="T23" s="19">
        <v>77231.650000000009</v>
      </c>
      <c r="U23" s="19">
        <v>81448.730514477807</v>
      </c>
      <c r="V23" s="19">
        <v>101092.78999999998</v>
      </c>
      <c r="W23" s="19">
        <v>114079.89999999998</v>
      </c>
      <c r="X23" s="19">
        <v>0</v>
      </c>
      <c r="Y23" s="19">
        <v>0</v>
      </c>
      <c r="AA23" s="19">
        <f t="shared" si="1"/>
        <v>1841372.3781144777</v>
      </c>
    </row>
    <row r="24" spans="1:27" x14ac:dyDescent="0.3">
      <c r="A24" s="20" t="s">
        <v>22</v>
      </c>
      <c r="B24" s="3" t="s">
        <v>15</v>
      </c>
      <c r="C24" s="7">
        <v>109960.75899999999</v>
      </c>
      <c r="D24" s="7">
        <v>216264.35</v>
      </c>
      <c r="E24" s="7">
        <v>23138.38</v>
      </c>
      <c r="F24" s="7">
        <v>0</v>
      </c>
      <c r="G24" s="7">
        <v>0</v>
      </c>
      <c r="H24" s="7">
        <v>53929.06</v>
      </c>
      <c r="I24" s="7">
        <v>75518.439999999988</v>
      </c>
      <c r="J24" s="7">
        <v>0</v>
      </c>
      <c r="K24" s="7">
        <v>355919.75900000008</v>
      </c>
      <c r="L24" s="7">
        <v>58795.240000000005</v>
      </c>
      <c r="M24" s="7">
        <v>0</v>
      </c>
      <c r="N24" s="7">
        <v>38686.382000000005</v>
      </c>
      <c r="O24" s="7">
        <v>54718.84</v>
      </c>
      <c r="P24" s="7">
        <v>68152.63</v>
      </c>
      <c r="Q24" s="7">
        <v>137783.30000000002</v>
      </c>
      <c r="R24" s="7">
        <v>80676.849999999991</v>
      </c>
      <c r="S24" s="7">
        <v>87556.435000000012</v>
      </c>
      <c r="T24" s="7">
        <v>75128.13</v>
      </c>
      <c r="U24" s="7">
        <v>13367.280000000028</v>
      </c>
      <c r="V24" s="7">
        <v>97046.789999999979</v>
      </c>
      <c r="W24" s="7">
        <v>111610.68</v>
      </c>
      <c r="X24" s="7">
        <v>0</v>
      </c>
      <c r="Y24" s="7">
        <v>0</v>
      </c>
      <c r="AA24" s="8">
        <f t="shared" si="1"/>
        <v>1658253.3050000002</v>
      </c>
    </row>
    <row r="25" spans="1:27" x14ac:dyDescent="0.3">
      <c r="A25" s="20" t="s">
        <v>28</v>
      </c>
      <c r="B25" s="3" t="s">
        <v>15</v>
      </c>
      <c r="C25" s="7">
        <v>4566.04</v>
      </c>
      <c r="D25" s="7">
        <v>10080.589999999998</v>
      </c>
      <c r="E25" s="7">
        <v>1859.1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3208.74</v>
      </c>
      <c r="L25" s="7">
        <v>1282.9200000000005</v>
      </c>
      <c r="M25" s="7">
        <v>0</v>
      </c>
      <c r="N25" s="7">
        <v>2133.7550000000001</v>
      </c>
      <c r="O25" s="7">
        <v>44.300000000000004</v>
      </c>
      <c r="P25" s="7">
        <v>160.55000000000001</v>
      </c>
      <c r="Q25" s="7">
        <v>13092.84</v>
      </c>
      <c r="R25" s="7">
        <v>0</v>
      </c>
      <c r="S25" s="7">
        <v>2961.2699999999995</v>
      </c>
      <c r="T25" s="7">
        <v>2103.52</v>
      </c>
      <c r="U25" s="7">
        <v>16101.327514477773</v>
      </c>
      <c r="V25" s="7">
        <v>3902.7200000000003</v>
      </c>
      <c r="W25" s="7">
        <v>1212.42</v>
      </c>
      <c r="X25" s="7">
        <v>0</v>
      </c>
      <c r="Y25" s="7">
        <v>0</v>
      </c>
      <c r="AA25" s="8">
        <f t="shared" si="1"/>
        <v>62710.092514477758</v>
      </c>
    </row>
    <row r="26" spans="1:27" x14ac:dyDescent="0.3">
      <c r="A26" s="20" t="s">
        <v>23</v>
      </c>
      <c r="B26" s="3" t="s">
        <v>15</v>
      </c>
      <c r="C26" s="7">
        <v>1428.54</v>
      </c>
      <c r="D26" s="7">
        <v>1875.3600000000004</v>
      </c>
      <c r="E26" s="7">
        <v>1081.8499999999999</v>
      </c>
      <c r="F26" s="7">
        <v>0</v>
      </c>
      <c r="G26" s="7">
        <v>0</v>
      </c>
      <c r="H26" s="7">
        <v>44.839999999999996</v>
      </c>
      <c r="I26" s="7">
        <v>0</v>
      </c>
      <c r="J26" s="7">
        <v>0</v>
      </c>
      <c r="K26" s="7">
        <v>6794.4000000000005</v>
      </c>
      <c r="L26" s="7">
        <v>511.53999999999996</v>
      </c>
      <c r="M26" s="7">
        <v>0</v>
      </c>
      <c r="N26" s="7">
        <v>0</v>
      </c>
      <c r="O26" s="7">
        <v>0</v>
      </c>
      <c r="P26" s="7">
        <v>284.44</v>
      </c>
      <c r="Q26" s="7">
        <v>53.980000000000004</v>
      </c>
      <c r="R26" s="7">
        <v>1258.21</v>
      </c>
      <c r="S26" s="7">
        <v>525.84</v>
      </c>
      <c r="T26" s="7">
        <v>0</v>
      </c>
      <c r="U26" s="7">
        <v>4498.76</v>
      </c>
      <c r="V26" s="7">
        <v>7.14</v>
      </c>
      <c r="W26" s="7">
        <v>2.9</v>
      </c>
      <c r="X26" s="7">
        <v>0</v>
      </c>
      <c r="Y26" s="7">
        <v>0</v>
      </c>
      <c r="AA26" s="8">
        <f t="shared" si="1"/>
        <v>18367.800000000003</v>
      </c>
    </row>
    <row r="27" spans="1:27" x14ac:dyDescent="0.3">
      <c r="A27" s="20" t="s">
        <v>24</v>
      </c>
      <c r="B27" s="3" t="s">
        <v>15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124.06</v>
      </c>
      <c r="O27" s="7">
        <v>0</v>
      </c>
      <c r="P27" s="7">
        <v>0</v>
      </c>
      <c r="Q27" s="7">
        <v>0</v>
      </c>
      <c r="R27" s="7">
        <v>24839.539999999997</v>
      </c>
      <c r="S27" s="7">
        <v>313.7</v>
      </c>
      <c r="T27" s="7">
        <v>0</v>
      </c>
      <c r="U27" s="7">
        <v>0</v>
      </c>
      <c r="V27" s="7">
        <v>0</v>
      </c>
      <c r="W27" s="7">
        <v>1253.8999999999999</v>
      </c>
      <c r="X27" s="7">
        <v>0</v>
      </c>
      <c r="Y27" s="7">
        <v>0</v>
      </c>
      <c r="AA27" s="8">
        <f t="shared" si="1"/>
        <v>26531.200000000001</v>
      </c>
    </row>
    <row r="28" spans="1:27" x14ac:dyDescent="0.3">
      <c r="A28" s="20" t="s">
        <v>25</v>
      </c>
      <c r="B28" s="3" t="s">
        <v>15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447.99999999999989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20.94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AA28" s="8">
        <f t="shared" si="1"/>
        <v>468.93999999999988</v>
      </c>
    </row>
    <row r="29" spans="1:27" ht="20.399999999999999" x14ac:dyDescent="0.3">
      <c r="A29" s="20" t="s">
        <v>26</v>
      </c>
      <c r="B29" s="3" t="s">
        <v>15</v>
      </c>
      <c r="C29" s="7">
        <v>133.55999999999767</v>
      </c>
      <c r="D29" s="7">
        <v>892.23000000000059</v>
      </c>
      <c r="E29" s="7">
        <v>243.40999999999985</v>
      </c>
      <c r="F29" s="7">
        <v>0</v>
      </c>
      <c r="G29" s="7">
        <v>0</v>
      </c>
      <c r="H29" s="7">
        <v>6.5400000000008731</v>
      </c>
      <c r="I29" s="7">
        <v>0</v>
      </c>
      <c r="J29" s="7">
        <v>0</v>
      </c>
      <c r="K29" s="7">
        <v>0</v>
      </c>
      <c r="L29" s="7">
        <v>9624.3955999999962</v>
      </c>
      <c r="M29" s="7">
        <v>0</v>
      </c>
      <c r="N29" s="7">
        <v>829.08199999999852</v>
      </c>
      <c r="O29" s="7">
        <v>0</v>
      </c>
      <c r="P29" s="7">
        <v>0</v>
      </c>
      <c r="Q29" s="7">
        <v>6139.7599999999948</v>
      </c>
      <c r="R29" s="7">
        <v>3037.1399999999994</v>
      </c>
      <c r="S29" s="7">
        <v>6517.4199999999983</v>
      </c>
      <c r="T29" s="7">
        <v>-2.9087843245179101E-13</v>
      </c>
      <c r="U29" s="7">
        <v>47481.363000000005</v>
      </c>
      <c r="V29" s="7">
        <v>136.13999999999942</v>
      </c>
      <c r="W29" s="7">
        <v>0</v>
      </c>
      <c r="X29" s="7">
        <v>0</v>
      </c>
      <c r="Y29" s="7">
        <v>0</v>
      </c>
      <c r="AA29" s="8">
        <f t="shared" si="1"/>
        <v>75041.040599999993</v>
      </c>
    </row>
    <row r="30" spans="1:27" ht="20.399999999999999" x14ac:dyDescent="0.3">
      <c r="A30" s="18" t="s">
        <v>29</v>
      </c>
      <c r="B30" s="3" t="s">
        <v>15</v>
      </c>
      <c r="C30" s="19">
        <v>14400.814</v>
      </c>
      <c r="D30" s="19">
        <v>0</v>
      </c>
      <c r="E30" s="19">
        <v>0</v>
      </c>
      <c r="F30" s="19">
        <v>0</v>
      </c>
      <c r="G30" s="19">
        <v>112.3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58721.04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47302.5</v>
      </c>
      <c r="V30" s="19">
        <v>0</v>
      </c>
      <c r="W30" s="19">
        <v>0</v>
      </c>
      <c r="X30" s="19">
        <v>0</v>
      </c>
      <c r="Y30" s="19">
        <v>50695.165715474206</v>
      </c>
      <c r="AA30" s="19">
        <f t="shared" si="1"/>
        <v>171231.81971547421</v>
      </c>
    </row>
    <row r="31" spans="1:27" x14ac:dyDescent="0.3">
      <c r="A31" s="20" t="s">
        <v>30</v>
      </c>
      <c r="B31" s="3" t="s">
        <v>15</v>
      </c>
      <c r="C31" s="21">
        <v>11103.794</v>
      </c>
      <c r="D31" s="21">
        <v>0</v>
      </c>
      <c r="E31" s="21">
        <v>0</v>
      </c>
      <c r="F31" s="21">
        <v>0</v>
      </c>
      <c r="G31" s="21">
        <v>112.3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55377.189999999995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47302.5</v>
      </c>
      <c r="V31" s="21">
        <v>0</v>
      </c>
      <c r="W31" s="21">
        <v>0</v>
      </c>
      <c r="X31" s="21">
        <v>0</v>
      </c>
      <c r="Y31" s="21">
        <v>40033.325715474202</v>
      </c>
      <c r="AA31" s="8">
        <f t="shared" si="1"/>
        <v>153929.10971547419</v>
      </c>
    </row>
    <row r="32" spans="1:27" x14ac:dyDescent="0.3">
      <c r="A32" s="20" t="s">
        <v>23</v>
      </c>
      <c r="B32" s="3" t="s">
        <v>15</v>
      </c>
      <c r="C32" s="21">
        <v>1098.6199999999999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2910.12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9805.2799999999988</v>
      </c>
      <c r="AA32" s="8">
        <f t="shared" si="1"/>
        <v>13814.019999999999</v>
      </c>
    </row>
    <row r="33" spans="1:27" x14ac:dyDescent="0.3">
      <c r="A33" s="20" t="s">
        <v>31</v>
      </c>
      <c r="B33" s="3" t="s">
        <v>15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19.829999999999998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713.48</v>
      </c>
      <c r="AA33" s="8">
        <f t="shared" si="1"/>
        <v>733.31000000000006</v>
      </c>
    </row>
    <row r="34" spans="1:27" x14ac:dyDescent="0.3">
      <c r="A34" s="20" t="s">
        <v>25</v>
      </c>
      <c r="B34" s="3" t="s">
        <v>15</v>
      </c>
      <c r="C34" s="21">
        <v>2198.3999999999996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413.9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143.08000000000001</v>
      </c>
      <c r="AA34" s="8">
        <f t="shared" si="1"/>
        <v>2755.3799999999997</v>
      </c>
    </row>
    <row r="35" spans="1:27" ht="20.399999999999999" x14ac:dyDescent="0.3">
      <c r="A35" s="20" t="s">
        <v>26</v>
      </c>
      <c r="B35" s="3" t="s">
        <v>15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AA35" s="8">
        <f t="shared" si="1"/>
        <v>0</v>
      </c>
    </row>
    <row r="36" spans="1:27" ht="20.399999999999999" x14ac:dyDescent="0.3">
      <c r="A36" s="18" t="s">
        <v>32</v>
      </c>
      <c r="B36" s="3" t="s">
        <v>15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381518.18000000005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704756.39700000011</v>
      </c>
      <c r="AA36" s="19">
        <f t="shared" si="1"/>
        <v>1086274.577</v>
      </c>
    </row>
    <row r="37" spans="1:27" x14ac:dyDescent="0.3">
      <c r="A37" s="20" t="s">
        <v>22</v>
      </c>
      <c r="B37" s="3" t="s">
        <v>15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351000.46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644321.47700000007</v>
      </c>
      <c r="AA37" s="8">
        <f t="shared" si="1"/>
        <v>995321.93700000015</v>
      </c>
    </row>
    <row r="38" spans="1:27" x14ac:dyDescent="0.3">
      <c r="A38" s="20" t="s">
        <v>23</v>
      </c>
      <c r="B38" s="3" t="s">
        <v>15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505.05999999999989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7798.380000000001</v>
      </c>
      <c r="AA38" s="8">
        <f t="shared" si="1"/>
        <v>8303.44</v>
      </c>
    </row>
    <row r="39" spans="1:27" x14ac:dyDescent="0.3">
      <c r="A39" s="20" t="s">
        <v>24</v>
      </c>
      <c r="B39" s="3" t="s">
        <v>15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5399.9400000000005</v>
      </c>
      <c r="AA39" s="8">
        <f t="shared" si="1"/>
        <v>5399.9400000000005</v>
      </c>
    </row>
    <row r="40" spans="1:27" x14ac:dyDescent="0.3">
      <c r="A40" s="20" t="s">
        <v>25</v>
      </c>
      <c r="B40" s="3" t="s">
        <v>15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3070.84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1108.06</v>
      </c>
      <c r="AA40" s="8">
        <f t="shared" si="1"/>
        <v>4178.8999999999996</v>
      </c>
    </row>
    <row r="41" spans="1:27" ht="20.399999999999999" x14ac:dyDescent="0.3">
      <c r="A41" s="20" t="s">
        <v>26</v>
      </c>
      <c r="B41" s="3" t="s">
        <v>15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26941.820000000003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46128.540000000008</v>
      </c>
      <c r="AA41" s="8">
        <f t="shared" si="1"/>
        <v>73070.360000000015</v>
      </c>
    </row>
    <row r="42" spans="1:27" ht="20.399999999999999" x14ac:dyDescent="0.3">
      <c r="A42" s="18" t="s">
        <v>33</v>
      </c>
      <c r="B42" s="3" t="s">
        <v>15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17042.439999999999</v>
      </c>
      <c r="R42" s="19">
        <v>0</v>
      </c>
      <c r="S42" s="19">
        <v>0</v>
      </c>
      <c r="T42" s="19">
        <v>0</v>
      </c>
      <c r="U42" s="19">
        <v>141478.96</v>
      </c>
      <c r="V42" s="19">
        <v>0</v>
      </c>
      <c r="W42" s="19">
        <v>0</v>
      </c>
      <c r="X42" s="19">
        <v>16178.76</v>
      </c>
      <c r="Y42" s="19">
        <v>0</v>
      </c>
      <c r="AA42" s="19">
        <f t="shared" si="1"/>
        <v>174700.16</v>
      </c>
    </row>
    <row r="43" spans="1:27" x14ac:dyDescent="0.3">
      <c r="A43" s="22" t="s">
        <v>22</v>
      </c>
      <c r="B43" s="3" t="s">
        <v>15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15617.14</v>
      </c>
      <c r="R43" s="11">
        <v>0</v>
      </c>
      <c r="S43" s="11">
        <v>0</v>
      </c>
      <c r="T43" s="11">
        <v>0</v>
      </c>
      <c r="U43" s="11">
        <v>138809.31999999998</v>
      </c>
      <c r="V43" s="11">
        <v>0</v>
      </c>
      <c r="W43" s="11">
        <v>0</v>
      </c>
      <c r="X43" s="11">
        <v>16178.76</v>
      </c>
      <c r="Y43" s="11">
        <v>0</v>
      </c>
      <c r="AA43" s="8">
        <f t="shared" si="1"/>
        <v>170605.21999999997</v>
      </c>
    </row>
    <row r="44" spans="1:27" x14ac:dyDescent="0.3">
      <c r="A44" s="20" t="s">
        <v>23</v>
      </c>
      <c r="B44" s="3" t="s">
        <v>15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2669.6400000000003</v>
      </c>
      <c r="V44" s="11">
        <v>0</v>
      </c>
      <c r="W44" s="11">
        <v>0</v>
      </c>
      <c r="X44" s="11">
        <v>0</v>
      </c>
      <c r="Y44" s="11">
        <v>0</v>
      </c>
      <c r="AA44" s="8">
        <f t="shared" si="1"/>
        <v>2669.6400000000003</v>
      </c>
    </row>
    <row r="45" spans="1:27" x14ac:dyDescent="0.3">
      <c r="A45" s="20" t="s">
        <v>24</v>
      </c>
      <c r="B45" s="3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AA45" s="8">
        <f t="shared" si="1"/>
        <v>0</v>
      </c>
    </row>
    <row r="46" spans="1:27" x14ac:dyDescent="0.3">
      <c r="A46" s="22" t="s">
        <v>25</v>
      </c>
      <c r="B46" s="3" t="s">
        <v>15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AA46" s="8">
        <f t="shared" si="1"/>
        <v>0</v>
      </c>
    </row>
    <row r="47" spans="1:27" ht="20.399999999999999" x14ac:dyDescent="0.3">
      <c r="A47" s="20" t="s">
        <v>26</v>
      </c>
      <c r="B47" s="3" t="s">
        <v>15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1425.3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AA47" s="8">
        <f t="shared" si="1"/>
        <v>1425.3</v>
      </c>
    </row>
    <row r="48" spans="1:27" ht="20.399999999999999" x14ac:dyDescent="0.3">
      <c r="A48" s="18" t="s">
        <v>34</v>
      </c>
      <c r="B48" s="3" t="s">
        <v>15</v>
      </c>
      <c r="C48" s="19">
        <v>45714.66</v>
      </c>
      <c r="D48" s="19">
        <v>16104.991000000002</v>
      </c>
      <c r="E48" s="19">
        <v>6525.6899999999987</v>
      </c>
      <c r="F48" s="19">
        <v>8680.58</v>
      </c>
      <c r="G48" s="19">
        <v>1292.6000000000001</v>
      </c>
      <c r="H48" s="19">
        <v>11835.37</v>
      </c>
      <c r="I48" s="19">
        <v>12399.340000000004</v>
      </c>
      <c r="J48" s="19">
        <v>0</v>
      </c>
      <c r="K48" s="19">
        <v>29949.519324390742</v>
      </c>
      <c r="L48" s="19">
        <v>7015.2799999999988</v>
      </c>
      <c r="M48" s="19">
        <v>17680.425000000003</v>
      </c>
      <c r="N48" s="19">
        <v>6176.1719999999996</v>
      </c>
      <c r="O48" s="19">
        <v>3044.0339999999997</v>
      </c>
      <c r="P48" s="19">
        <v>5729.7099999999991</v>
      </c>
      <c r="Q48" s="19">
        <v>35279.450999999994</v>
      </c>
      <c r="R48" s="19">
        <v>8538.4449999999997</v>
      </c>
      <c r="S48" s="19">
        <v>11785.279999999999</v>
      </c>
      <c r="T48" s="19">
        <v>16502.560000000001</v>
      </c>
      <c r="U48" s="19">
        <v>32404.14</v>
      </c>
      <c r="V48" s="19">
        <v>11891.819999999998</v>
      </c>
      <c r="W48" s="19">
        <v>13022.989999999996</v>
      </c>
      <c r="X48" s="19">
        <v>2935.28</v>
      </c>
      <c r="Y48" s="19">
        <v>78344.570065741718</v>
      </c>
      <c r="AA48" s="19">
        <f t="shared" si="1"/>
        <v>382852.90739013249</v>
      </c>
    </row>
    <row r="49" spans="1:27" x14ac:dyDescent="0.3">
      <c r="A49" s="22" t="s">
        <v>22</v>
      </c>
      <c r="B49" s="3" t="s">
        <v>15</v>
      </c>
      <c r="C49" s="11">
        <v>45714.66</v>
      </c>
      <c r="D49" s="11">
        <v>15012.111000000001</v>
      </c>
      <c r="E49" s="11">
        <v>6525.6899999999987</v>
      </c>
      <c r="F49" s="11">
        <v>8680.58</v>
      </c>
      <c r="G49" s="11">
        <v>1232.7400000000002</v>
      </c>
      <c r="H49" s="11">
        <v>11689.61</v>
      </c>
      <c r="I49" s="11">
        <v>8644.1400000000031</v>
      </c>
      <c r="J49" s="11">
        <v>0</v>
      </c>
      <c r="K49" s="11">
        <v>29280.579324390743</v>
      </c>
      <c r="L49" s="11">
        <v>7015.2799999999988</v>
      </c>
      <c r="M49" s="11">
        <v>17617.045000000002</v>
      </c>
      <c r="N49" s="11">
        <v>6090.9719999999988</v>
      </c>
      <c r="O49" s="11">
        <v>3044.0339999999997</v>
      </c>
      <c r="P49" s="11">
        <v>5377.3199999999988</v>
      </c>
      <c r="Q49" s="11">
        <v>33898.070999999996</v>
      </c>
      <c r="R49" s="11">
        <v>8316.6149999999998</v>
      </c>
      <c r="S49" s="11">
        <v>11712.019999999999</v>
      </c>
      <c r="T49" s="11">
        <v>16502.560000000001</v>
      </c>
      <c r="U49" s="11">
        <v>32404.14</v>
      </c>
      <c r="V49" s="11">
        <v>7371.9599999999982</v>
      </c>
      <c r="W49" s="11">
        <v>12094.329999999996</v>
      </c>
      <c r="X49" s="11">
        <v>2919.4</v>
      </c>
      <c r="Y49" s="11">
        <v>74515.610065741726</v>
      </c>
      <c r="AA49" s="8">
        <f t="shared" si="1"/>
        <v>365659.46739013249</v>
      </c>
    </row>
    <row r="50" spans="1:27" x14ac:dyDescent="0.3">
      <c r="A50" s="20" t="s">
        <v>23</v>
      </c>
      <c r="B50" s="3" t="s">
        <v>15</v>
      </c>
      <c r="C50" s="24">
        <v>0</v>
      </c>
      <c r="D50" s="24">
        <v>291.91999999999996</v>
      </c>
      <c r="E50" s="24">
        <v>0</v>
      </c>
      <c r="F50" s="24">
        <v>0</v>
      </c>
      <c r="G50" s="24">
        <v>59.86</v>
      </c>
      <c r="H50" s="24">
        <v>125.08</v>
      </c>
      <c r="I50" s="24">
        <v>0</v>
      </c>
      <c r="J50" s="24">
        <v>0</v>
      </c>
      <c r="K50" s="24">
        <v>127.44000000000001</v>
      </c>
      <c r="L50" s="24">
        <v>0</v>
      </c>
      <c r="M50" s="24">
        <v>63.38000000000001</v>
      </c>
      <c r="N50" s="24">
        <v>0</v>
      </c>
      <c r="O50" s="24">
        <v>0</v>
      </c>
      <c r="P50" s="24">
        <v>352.38999999999987</v>
      </c>
      <c r="Q50" s="24">
        <v>250.24</v>
      </c>
      <c r="R50" s="24">
        <v>221.83000000000004</v>
      </c>
      <c r="S50" s="24">
        <v>0</v>
      </c>
      <c r="T50" s="24">
        <v>0</v>
      </c>
      <c r="U50" s="24">
        <v>0</v>
      </c>
      <c r="V50" s="24">
        <v>406.28</v>
      </c>
      <c r="W50" s="24">
        <v>0</v>
      </c>
      <c r="X50" s="24">
        <v>15.879999999999999</v>
      </c>
      <c r="Y50" s="24">
        <v>699.53999999999985</v>
      </c>
      <c r="AA50" s="8">
        <f t="shared" si="1"/>
        <v>2613.8399999999997</v>
      </c>
    </row>
    <row r="51" spans="1:27" x14ac:dyDescent="0.3">
      <c r="A51" s="22" t="s">
        <v>25</v>
      </c>
      <c r="B51" s="3" t="s">
        <v>15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73.259999999999991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AA51" s="8">
        <f t="shared" si="1"/>
        <v>73.259999999999991</v>
      </c>
    </row>
    <row r="52" spans="1:27" x14ac:dyDescent="0.3">
      <c r="A52" s="20" t="s">
        <v>24</v>
      </c>
      <c r="B52" s="3" t="s">
        <v>15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11.06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AA52" s="8">
        <f t="shared" si="1"/>
        <v>11.06</v>
      </c>
    </row>
    <row r="53" spans="1:27" ht="20.399999999999999" x14ac:dyDescent="0.3">
      <c r="A53" s="20" t="s">
        <v>26</v>
      </c>
      <c r="B53" s="3" t="s">
        <v>15</v>
      </c>
      <c r="C53" s="24">
        <v>0</v>
      </c>
      <c r="D53" s="24">
        <v>800.96</v>
      </c>
      <c r="E53" s="24">
        <v>0</v>
      </c>
      <c r="F53" s="24">
        <v>0</v>
      </c>
      <c r="G53" s="24">
        <v>0</v>
      </c>
      <c r="H53" s="24">
        <v>20.68</v>
      </c>
      <c r="I53" s="24">
        <v>3755.2000000000003</v>
      </c>
      <c r="J53" s="24">
        <v>0</v>
      </c>
      <c r="K53" s="24">
        <v>541.5</v>
      </c>
      <c r="L53" s="24">
        <v>0</v>
      </c>
      <c r="M53" s="24">
        <v>0</v>
      </c>
      <c r="N53" s="24">
        <v>74.140000000000015</v>
      </c>
      <c r="O53" s="24">
        <v>0</v>
      </c>
      <c r="P53" s="24">
        <v>0</v>
      </c>
      <c r="Q53" s="24">
        <v>1131.1400000000001</v>
      </c>
      <c r="R53" s="24">
        <v>0</v>
      </c>
      <c r="S53" s="24">
        <v>0</v>
      </c>
      <c r="T53" s="24">
        <v>0</v>
      </c>
      <c r="U53" s="24">
        <v>0</v>
      </c>
      <c r="V53" s="24">
        <v>4113.58</v>
      </c>
      <c r="W53" s="24">
        <v>928.66</v>
      </c>
      <c r="X53" s="24">
        <v>0</v>
      </c>
      <c r="Y53" s="24">
        <v>3129.42</v>
      </c>
      <c r="AA53" s="8">
        <f t="shared" si="1"/>
        <v>14495.28</v>
      </c>
    </row>
    <row r="54" spans="1:27" ht="20.399999999999999" x14ac:dyDescent="0.3">
      <c r="A54" s="18" t="s">
        <v>35</v>
      </c>
      <c r="B54" s="3" t="s">
        <v>15</v>
      </c>
      <c r="C54" s="19">
        <v>26164.453999999983</v>
      </c>
      <c r="D54" s="19">
        <v>101733.70953000001</v>
      </c>
      <c r="E54" s="19">
        <v>1630.0216</v>
      </c>
      <c r="F54" s="19">
        <v>5993.9130000000005</v>
      </c>
      <c r="G54" s="19">
        <v>970.87000000000035</v>
      </c>
      <c r="H54" s="19">
        <v>8170.366</v>
      </c>
      <c r="I54" s="19">
        <v>8000.273000000002</v>
      </c>
      <c r="J54" s="19">
        <v>7358.7800000000007</v>
      </c>
      <c r="K54" s="19">
        <v>28759.89599999999</v>
      </c>
      <c r="L54" s="19">
        <v>17064.126000000007</v>
      </c>
      <c r="M54" s="19">
        <v>90114.38848400001</v>
      </c>
      <c r="N54" s="19">
        <v>3403.2748161999993</v>
      </c>
      <c r="O54" s="19">
        <v>2903.4870000000005</v>
      </c>
      <c r="P54" s="19">
        <v>5915.4490000000014</v>
      </c>
      <c r="Q54" s="19">
        <v>25547.939000000013</v>
      </c>
      <c r="R54" s="19">
        <v>5422.0670000000027</v>
      </c>
      <c r="S54" s="19">
        <v>9184.4420000000046</v>
      </c>
      <c r="T54" s="19">
        <v>12443.134</v>
      </c>
      <c r="U54" s="19">
        <v>106254.85648552216</v>
      </c>
      <c r="V54" s="19">
        <v>11923.929999999998</v>
      </c>
      <c r="W54" s="19">
        <v>8293.3009999999977</v>
      </c>
      <c r="X54" s="19">
        <v>2418.5509999999999</v>
      </c>
      <c r="Y54" s="19">
        <v>48681.013284525783</v>
      </c>
      <c r="AA54" s="19">
        <f t="shared" si="1"/>
        <v>538352.24220024806</v>
      </c>
    </row>
    <row r="55" spans="1:27" x14ac:dyDescent="0.3">
      <c r="A55" s="22" t="s">
        <v>22</v>
      </c>
      <c r="B55" s="3" t="s">
        <v>15</v>
      </c>
      <c r="C55" s="21">
        <v>25532.553999999982</v>
      </c>
      <c r="D55" s="21">
        <v>101353.15953</v>
      </c>
      <c r="E55" s="21">
        <v>1360.3016</v>
      </c>
      <c r="F55" s="21">
        <v>5993.6130000000003</v>
      </c>
      <c r="G55" s="21">
        <v>952.60000000000036</v>
      </c>
      <c r="H55" s="21">
        <v>7701.5259999999998</v>
      </c>
      <c r="I55" s="21">
        <v>8000.273000000002</v>
      </c>
      <c r="J55" s="21">
        <v>7358.7800000000007</v>
      </c>
      <c r="K55" s="21">
        <v>28440.02399999999</v>
      </c>
      <c r="L55" s="21">
        <v>16964.846000000009</v>
      </c>
      <c r="M55" s="21">
        <v>90008.398484000005</v>
      </c>
      <c r="N55" s="21">
        <v>3083.5948161999995</v>
      </c>
      <c r="O55" s="21">
        <v>2470.3070000000007</v>
      </c>
      <c r="P55" s="21">
        <v>5899.2230000000018</v>
      </c>
      <c r="Q55" s="21">
        <v>25130.079000000012</v>
      </c>
      <c r="R55" s="21">
        <v>5351.9970000000021</v>
      </c>
      <c r="S55" s="21">
        <v>9184.4420000000046</v>
      </c>
      <c r="T55" s="21">
        <v>12431.287</v>
      </c>
      <c r="U55" s="21">
        <v>105684.67648552217</v>
      </c>
      <c r="V55" s="21">
        <v>11385.669999999998</v>
      </c>
      <c r="W55" s="21">
        <v>8293.3009999999977</v>
      </c>
      <c r="X55" s="21">
        <v>2342.3910000000001</v>
      </c>
      <c r="Y55" s="21">
        <v>48439.208284525783</v>
      </c>
      <c r="AA55" s="8">
        <f t="shared" si="1"/>
        <v>533362.25220024795</v>
      </c>
    </row>
    <row r="56" spans="1:27" x14ac:dyDescent="0.3">
      <c r="A56" s="20" t="s">
        <v>23</v>
      </c>
      <c r="B56" s="3" t="s">
        <v>15</v>
      </c>
      <c r="C56" s="21">
        <v>631.9000000000002</v>
      </c>
      <c r="D56" s="21">
        <v>367.68999999999994</v>
      </c>
      <c r="E56" s="21">
        <v>42.800000000000004</v>
      </c>
      <c r="F56" s="21">
        <v>0.3</v>
      </c>
      <c r="G56" s="21">
        <v>1.56</v>
      </c>
      <c r="H56" s="21">
        <v>10</v>
      </c>
      <c r="I56" s="21">
        <v>0</v>
      </c>
      <c r="J56" s="21">
        <v>0</v>
      </c>
      <c r="K56" s="21">
        <v>11.12</v>
      </c>
      <c r="L56" s="21">
        <v>99.28</v>
      </c>
      <c r="M56" s="21">
        <v>88.41</v>
      </c>
      <c r="N56" s="21">
        <v>0</v>
      </c>
      <c r="O56" s="21">
        <v>0</v>
      </c>
      <c r="P56" s="21">
        <v>16.226000000000003</v>
      </c>
      <c r="Q56" s="21">
        <v>417.86000000000007</v>
      </c>
      <c r="R56" s="21">
        <v>69.970000000000013</v>
      </c>
      <c r="S56" s="21">
        <v>0</v>
      </c>
      <c r="T56" s="21">
        <v>0</v>
      </c>
      <c r="U56" s="21">
        <v>570.17999999999995</v>
      </c>
      <c r="V56" s="21">
        <v>510.62</v>
      </c>
      <c r="W56" s="21">
        <v>0</v>
      </c>
      <c r="X56" s="21">
        <v>76.160000000000011</v>
      </c>
      <c r="Y56" s="21">
        <v>241.80500000000001</v>
      </c>
      <c r="AA56" s="8">
        <f t="shared" si="1"/>
        <v>3155.8809999999999</v>
      </c>
    </row>
    <row r="57" spans="1:27" x14ac:dyDescent="0.3">
      <c r="A57" s="22" t="s">
        <v>25</v>
      </c>
      <c r="B57" s="3" t="s">
        <v>15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280.20000000000005</v>
      </c>
      <c r="I57" s="21">
        <v>0</v>
      </c>
      <c r="J57" s="21">
        <v>0</v>
      </c>
      <c r="K57" s="21">
        <v>0</v>
      </c>
      <c r="L57" s="21">
        <v>0</v>
      </c>
      <c r="M57" s="21">
        <v>17.579999999999998</v>
      </c>
      <c r="N57" s="21">
        <v>0</v>
      </c>
      <c r="O57" s="21">
        <v>0</v>
      </c>
      <c r="P57" s="21">
        <v>0</v>
      </c>
      <c r="Q57" s="21">
        <v>0</v>
      </c>
      <c r="R57" s="21">
        <v>0.1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0</v>
      </c>
      <c r="AA57" s="8">
        <f t="shared" si="1"/>
        <v>297.88000000000005</v>
      </c>
    </row>
    <row r="58" spans="1:27" x14ac:dyDescent="0.3">
      <c r="A58" s="20" t="s">
        <v>24</v>
      </c>
      <c r="B58" s="3" t="s">
        <v>15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AA58" s="8">
        <f t="shared" si="1"/>
        <v>0</v>
      </c>
    </row>
    <row r="59" spans="1:27" ht="21" thickBot="1" x14ac:dyDescent="0.35">
      <c r="A59" s="25" t="s">
        <v>26</v>
      </c>
      <c r="B59" s="13" t="s">
        <v>15</v>
      </c>
      <c r="C59" s="14">
        <v>0</v>
      </c>
      <c r="D59" s="14">
        <v>12.860000000000001</v>
      </c>
      <c r="E59" s="14">
        <v>226.92</v>
      </c>
      <c r="F59" s="14">
        <v>0</v>
      </c>
      <c r="G59" s="14">
        <v>16.71</v>
      </c>
      <c r="H59" s="14">
        <v>178.64</v>
      </c>
      <c r="I59" s="14">
        <v>0</v>
      </c>
      <c r="J59" s="14">
        <v>0</v>
      </c>
      <c r="K59" s="14">
        <v>308.75200000000029</v>
      </c>
      <c r="L59" s="14">
        <v>0</v>
      </c>
      <c r="M59" s="14">
        <v>0</v>
      </c>
      <c r="N59" s="14">
        <v>319.68</v>
      </c>
      <c r="O59" s="14">
        <v>433.18</v>
      </c>
      <c r="P59" s="14">
        <v>0</v>
      </c>
      <c r="Q59" s="14">
        <v>0</v>
      </c>
      <c r="R59" s="14">
        <v>0</v>
      </c>
      <c r="S59" s="14">
        <v>0</v>
      </c>
      <c r="T59" s="14">
        <v>11.847</v>
      </c>
      <c r="U59" s="14">
        <v>0</v>
      </c>
      <c r="V59" s="14">
        <v>27.64</v>
      </c>
      <c r="W59" s="14">
        <v>0</v>
      </c>
      <c r="X59" s="14">
        <v>0</v>
      </c>
      <c r="Y59" s="14">
        <v>0</v>
      </c>
      <c r="AA59" s="38">
        <f t="shared" si="1"/>
        <v>1536.2290000000005</v>
      </c>
    </row>
    <row r="60" spans="1:27" ht="20.399999999999999" x14ac:dyDescent="0.3">
      <c r="A60" s="2" t="s">
        <v>36</v>
      </c>
      <c r="B60" s="9" t="s">
        <v>15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6827.2999999999993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7870.42</v>
      </c>
      <c r="AA60" s="39">
        <f t="shared" si="1"/>
        <v>14697.72</v>
      </c>
    </row>
    <row r="61" spans="1:27" ht="20.399999999999999" x14ac:dyDescent="0.3">
      <c r="A61" s="26" t="s">
        <v>37</v>
      </c>
      <c r="B61" s="3" t="s">
        <v>15</v>
      </c>
      <c r="C61" s="21">
        <v>2436.5959999999905</v>
      </c>
      <c r="D61" s="21">
        <v>3831.2800000000279</v>
      </c>
      <c r="E61" s="21">
        <v>545.95999999999765</v>
      </c>
      <c r="F61" s="21">
        <v>0</v>
      </c>
      <c r="G61" s="21">
        <v>0</v>
      </c>
      <c r="H61" s="21">
        <v>1956.8000000000029</v>
      </c>
      <c r="I61" s="21">
        <v>0</v>
      </c>
      <c r="J61" s="21">
        <v>0</v>
      </c>
      <c r="K61" s="21">
        <v>7350.6471841000021</v>
      </c>
      <c r="L61" s="21">
        <v>1791.820000000007</v>
      </c>
      <c r="M61" s="21">
        <v>16.180000000000291</v>
      </c>
      <c r="N61" s="21">
        <v>1079.3800000000047</v>
      </c>
      <c r="O61" s="21">
        <v>1811.7100000000064</v>
      </c>
      <c r="P61" s="21">
        <v>2097.0420000000158</v>
      </c>
      <c r="Q61" s="21">
        <v>2733.4020000001165</v>
      </c>
      <c r="R61" s="21">
        <v>3713.9499999999971</v>
      </c>
      <c r="S61" s="21">
        <v>1888.6199999999953</v>
      </c>
      <c r="T61" s="21">
        <v>749.43300000000454</v>
      </c>
      <c r="U61" s="21">
        <v>1875.4490000000369</v>
      </c>
      <c r="V61" s="21">
        <v>1126.0799999999872</v>
      </c>
      <c r="W61" s="21">
        <v>986.74000000004889</v>
      </c>
      <c r="X61" s="21">
        <v>273.39999999999964</v>
      </c>
      <c r="Y61" s="21">
        <v>0</v>
      </c>
      <c r="AA61" s="8">
        <f t="shared" si="1"/>
        <v>36264.489184100246</v>
      </c>
    </row>
    <row r="62" spans="1:27" ht="20.399999999999999" x14ac:dyDescent="0.3">
      <c r="A62" s="26" t="s">
        <v>38</v>
      </c>
      <c r="B62" s="3" t="s">
        <v>15</v>
      </c>
      <c r="C62" s="21">
        <v>37214.644999999997</v>
      </c>
      <c r="D62" s="21">
        <v>25450.218000000001</v>
      </c>
      <c r="E62" s="21">
        <v>5769.1600000000008</v>
      </c>
      <c r="F62" s="21">
        <v>7314.08</v>
      </c>
      <c r="G62" s="21">
        <v>930.12000000000012</v>
      </c>
      <c r="H62" s="21">
        <v>6121.4800000000005</v>
      </c>
      <c r="I62" s="21">
        <v>10043.293000000001</v>
      </c>
      <c r="J62" s="21">
        <v>2252.4650599999995</v>
      </c>
      <c r="K62" s="21">
        <v>24034.403099999989</v>
      </c>
      <c r="L62" s="21">
        <v>5886.0699999999988</v>
      </c>
      <c r="M62" s="21">
        <v>33959.21</v>
      </c>
      <c r="N62" s="21">
        <v>5319.48</v>
      </c>
      <c r="O62" s="21">
        <v>2555.3461000000002</v>
      </c>
      <c r="P62" s="21">
        <v>4485.4478000000008</v>
      </c>
      <c r="Q62" s="21">
        <v>26835.985699999994</v>
      </c>
      <c r="R62" s="21">
        <v>7370.5099999999993</v>
      </c>
      <c r="S62" s="21">
        <v>9678.9146000000019</v>
      </c>
      <c r="T62" s="21">
        <v>13600.860000000008</v>
      </c>
      <c r="U62" s="21">
        <v>24862.424999999988</v>
      </c>
      <c r="V62" s="21">
        <v>8364.2880000000005</v>
      </c>
      <c r="W62" s="21">
        <v>11143.745000000001</v>
      </c>
      <c r="X62" s="21">
        <v>2020.68</v>
      </c>
      <c r="Y62" s="21">
        <v>61048.047000000006</v>
      </c>
      <c r="AA62" s="8">
        <f t="shared" si="1"/>
        <v>336260.87336000003</v>
      </c>
    </row>
    <row r="63" spans="1:27" x14ac:dyDescent="0.3">
      <c r="A63" s="26" t="s">
        <v>39</v>
      </c>
      <c r="B63" s="3" t="s">
        <v>15</v>
      </c>
      <c r="C63" s="21">
        <v>2613.5340000000001</v>
      </c>
      <c r="D63" s="21">
        <v>16734.776530000003</v>
      </c>
      <c r="E63" s="21">
        <v>634.23</v>
      </c>
      <c r="F63" s="21">
        <v>5686.9500000000007</v>
      </c>
      <c r="G63" s="21">
        <v>938.34000000000015</v>
      </c>
      <c r="H63" s="21">
        <v>7934.9830000000011</v>
      </c>
      <c r="I63" s="21">
        <v>8275.7483900000007</v>
      </c>
      <c r="J63" s="21">
        <v>1685.7250000000001</v>
      </c>
      <c r="K63" s="21">
        <v>20934.791999999994</v>
      </c>
      <c r="L63" s="21">
        <v>1472.0199999999995</v>
      </c>
      <c r="M63" s="21">
        <v>44877.745483999999</v>
      </c>
      <c r="N63" s="21">
        <v>494.38381620000001</v>
      </c>
      <c r="O63" s="21">
        <v>2940.4465</v>
      </c>
      <c r="P63" s="21">
        <v>3038.6840000000002</v>
      </c>
      <c r="Q63" s="21">
        <v>25967.363999999998</v>
      </c>
      <c r="R63" s="21">
        <v>3914.8549999999991</v>
      </c>
      <c r="S63" s="21">
        <v>8602.3860000000004</v>
      </c>
      <c r="T63" s="21">
        <v>11074.294</v>
      </c>
      <c r="U63" s="21">
        <v>24597.266000000007</v>
      </c>
      <c r="V63" s="21">
        <v>5095.9399999999996</v>
      </c>
      <c r="W63" s="21">
        <v>7121.9210000000003</v>
      </c>
      <c r="X63" s="21">
        <v>2129.9299999999998</v>
      </c>
      <c r="Y63" s="21">
        <v>43996.335999999996</v>
      </c>
      <c r="AA63" s="8">
        <f t="shared" si="1"/>
        <v>250762.65072019998</v>
      </c>
    </row>
    <row r="64" spans="1:27" ht="20.399999999999999" x14ac:dyDescent="0.3">
      <c r="A64" s="27" t="s">
        <v>40</v>
      </c>
      <c r="B64" s="3" t="s">
        <v>15</v>
      </c>
      <c r="C64" s="21">
        <v>3892.9549999999999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11923.79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19464.689999999999</v>
      </c>
      <c r="V64" s="21">
        <v>0</v>
      </c>
      <c r="W64" s="21">
        <v>0</v>
      </c>
      <c r="X64" s="21">
        <v>0</v>
      </c>
      <c r="Y64" s="21">
        <v>2655.53</v>
      </c>
      <c r="AA64" s="8">
        <f t="shared" si="1"/>
        <v>37936.964999999997</v>
      </c>
    </row>
    <row r="65" spans="1:27" x14ac:dyDescent="0.3">
      <c r="A65" s="27" t="s">
        <v>41</v>
      </c>
      <c r="B65" s="3" t="s">
        <v>15</v>
      </c>
      <c r="C65" s="21">
        <v>229.90000000000009</v>
      </c>
      <c r="D65" s="21">
        <v>9929.8599999999988</v>
      </c>
      <c r="E65" s="21">
        <v>2854.06</v>
      </c>
      <c r="F65" s="21">
        <v>0</v>
      </c>
      <c r="G65" s="21">
        <v>0</v>
      </c>
      <c r="H65" s="21">
        <v>53.94</v>
      </c>
      <c r="I65" s="21">
        <v>0</v>
      </c>
      <c r="J65" s="21">
        <v>0</v>
      </c>
      <c r="K65" s="21">
        <v>4764.2700000000004</v>
      </c>
      <c r="L65" s="21">
        <v>2582.21</v>
      </c>
      <c r="M65" s="21">
        <v>0</v>
      </c>
      <c r="N65" s="21">
        <v>7807.63</v>
      </c>
      <c r="O65" s="21">
        <v>700</v>
      </c>
      <c r="P65" s="21">
        <v>1049.56</v>
      </c>
      <c r="Q65" s="21">
        <v>3562.98</v>
      </c>
      <c r="R65" s="21">
        <v>15.8</v>
      </c>
      <c r="S65" s="21">
        <v>2827.9667684802953</v>
      </c>
      <c r="T65" s="21">
        <v>2645</v>
      </c>
      <c r="U65" s="21">
        <v>8444.68</v>
      </c>
      <c r="V65" s="21">
        <v>1908.54</v>
      </c>
      <c r="W65" s="21">
        <v>3400</v>
      </c>
      <c r="X65" s="21">
        <v>0</v>
      </c>
      <c r="Y65" s="21">
        <v>0</v>
      </c>
      <c r="AA65" s="8">
        <f t="shared" si="1"/>
        <v>52776.396768480306</v>
      </c>
    </row>
    <row r="66" spans="1:27" ht="20.399999999999999" x14ac:dyDescent="0.3">
      <c r="A66" s="27" t="s">
        <v>42</v>
      </c>
      <c r="B66" s="3" t="s">
        <v>15</v>
      </c>
      <c r="C66" s="21">
        <v>0</v>
      </c>
      <c r="D66" s="21">
        <v>0</v>
      </c>
      <c r="E66" s="21">
        <v>2968.8300000000004</v>
      </c>
      <c r="F66" s="21">
        <v>0</v>
      </c>
      <c r="G66" s="21">
        <v>0</v>
      </c>
      <c r="H66" s="21">
        <v>0</v>
      </c>
      <c r="I66" s="21">
        <v>665.6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21">
        <v>0</v>
      </c>
      <c r="AA66" s="8">
        <f t="shared" si="1"/>
        <v>3634.4300000000003</v>
      </c>
    </row>
    <row r="67" spans="1:27" ht="15" thickBot="1" x14ac:dyDescent="0.35">
      <c r="A67" s="28" t="s">
        <v>43</v>
      </c>
      <c r="B67" s="13" t="s">
        <v>15</v>
      </c>
      <c r="C67" s="16">
        <v>0</v>
      </c>
      <c r="D67" s="16">
        <v>0</v>
      </c>
      <c r="E67" s="16">
        <v>1536.5800000000002</v>
      </c>
      <c r="F67" s="16">
        <v>0</v>
      </c>
      <c r="G67" s="16">
        <v>0</v>
      </c>
      <c r="H67" s="16">
        <v>0</v>
      </c>
      <c r="I67" s="16">
        <v>1293.52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AA67" s="15">
        <f t="shared" si="1"/>
        <v>2830.1000000000004</v>
      </c>
    </row>
    <row r="68" spans="1:27" ht="4.95" customHeight="1" x14ac:dyDescent="0.3">
      <c r="A68" s="29"/>
      <c r="B68" s="30"/>
      <c r="C68" s="23"/>
      <c r="D68" s="23"/>
      <c r="E68" s="23"/>
      <c r="F68" s="23"/>
      <c r="G68" s="23"/>
      <c r="H68" s="23"/>
      <c r="I68" s="23"/>
      <c r="J68" s="23"/>
      <c r="K68" s="31"/>
      <c r="L68" s="23"/>
      <c r="M68" s="31"/>
      <c r="N68" s="23"/>
      <c r="O68" s="23"/>
      <c r="P68" s="23"/>
      <c r="Q68" s="23"/>
      <c r="R68" s="23"/>
      <c r="S68" s="23"/>
      <c r="T68" s="31"/>
      <c r="U68" s="31"/>
      <c r="V68" s="31"/>
      <c r="W68" s="23"/>
      <c r="X68" s="23"/>
      <c r="Y68" s="31"/>
      <c r="AA68" s="6"/>
    </row>
    <row r="69" spans="1:27" x14ac:dyDescent="0.3">
      <c r="A69" s="27" t="s">
        <v>44</v>
      </c>
      <c r="B69" s="3" t="s">
        <v>15</v>
      </c>
      <c r="C69" s="32">
        <v>17284.16</v>
      </c>
      <c r="D69" s="32">
        <v>12890.23</v>
      </c>
      <c r="E69" s="32">
        <v>2294.56</v>
      </c>
      <c r="F69" s="32">
        <v>5318.82</v>
      </c>
      <c r="G69" s="32">
        <v>604.64</v>
      </c>
      <c r="H69" s="32">
        <v>7538.26</v>
      </c>
      <c r="I69" s="32">
        <v>6063.28</v>
      </c>
      <c r="J69" s="32">
        <v>1510.38</v>
      </c>
      <c r="K69" s="32">
        <v>20070.2</v>
      </c>
      <c r="L69" s="32">
        <v>1987.0399999999997</v>
      </c>
      <c r="M69" s="32">
        <v>23001.730000000003</v>
      </c>
      <c r="N69" s="32">
        <v>1188.5</v>
      </c>
      <c r="O69" s="32">
        <v>1665.8600000000001</v>
      </c>
      <c r="P69" s="32">
        <v>2531.4600000000005</v>
      </c>
      <c r="Q69" s="32">
        <v>21358.299999999996</v>
      </c>
      <c r="R69" s="32">
        <v>3059.22</v>
      </c>
      <c r="S69" s="32">
        <v>7975.56</v>
      </c>
      <c r="T69" s="32">
        <v>9282.8799999999992</v>
      </c>
      <c r="U69" s="32">
        <v>13326.62</v>
      </c>
      <c r="V69" s="32">
        <v>3304.52</v>
      </c>
      <c r="W69" s="32">
        <v>6176.24</v>
      </c>
      <c r="X69" s="32">
        <v>1910.2999999999997</v>
      </c>
      <c r="Y69" s="32">
        <v>31499.16</v>
      </c>
      <c r="AA69" s="8">
        <f t="shared" ref="AA69:AA72" si="2">SUM(C69:Y69)</f>
        <v>201841.91999999995</v>
      </c>
    </row>
    <row r="70" spans="1:27" ht="20.399999999999999" x14ac:dyDescent="0.3">
      <c r="A70" s="27" t="s">
        <v>45</v>
      </c>
      <c r="B70" s="3" t="s">
        <v>15</v>
      </c>
      <c r="C70" s="32">
        <v>14965.262000000001</v>
      </c>
      <c r="D70" s="32">
        <v>16475.491000000002</v>
      </c>
      <c r="E70" s="32">
        <v>2725.9080000000008</v>
      </c>
      <c r="F70" s="32">
        <v>5171.9100000000008</v>
      </c>
      <c r="G70" s="32">
        <v>680.42000000000007</v>
      </c>
      <c r="H70" s="32">
        <v>4533.7199999999993</v>
      </c>
      <c r="I70" s="32">
        <v>4734.76</v>
      </c>
      <c r="J70" s="32">
        <v>1671.8450600000001</v>
      </c>
      <c r="K70" s="32">
        <v>16841.134099999996</v>
      </c>
      <c r="L70" s="32">
        <v>3134.7399999999993</v>
      </c>
      <c r="M70" s="32">
        <v>24858.22</v>
      </c>
      <c r="N70" s="32">
        <v>2558.7600000000002</v>
      </c>
      <c r="O70" s="32">
        <v>1904.4811</v>
      </c>
      <c r="P70" s="32">
        <v>3628.4078000000004</v>
      </c>
      <c r="Q70" s="32">
        <v>20283.988699999998</v>
      </c>
      <c r="R70" s="32">
        <v>3700.18</v>
      </c>
      <c r="S70" s="32">
        <v>6714.74</v>
      </c>
      <c r="T70" s="32">
        <v>9224.74</v>
      </c>
      <c r="U70" s="32">
        <v>15923.33</v>
      </c>
      <c r="V70" s="32">
        <v>5210.0680000000011</v>
      </c>
      <c r="W70" s="32">
        <v>7202.3599999999988</v>
      </c>
      <c r="X70" s="32">
        <v>1549.26</v>
      </c>
      <c r="Y70" s="32">
        <v>40475.866999999984</v>
      </c>
      <c r="AA70" s="8">
        <f t="shared" si="2"/>
        <v>214169.59275999997</v>
      </c>
    </row>
    <row r="71" spans="1:27" x14ac:dyDescent="0.3">
      <c r="A71" s="27" t="s">
        <v>46</v>
      </c>
      <c r="B71" s="3" t="s">
        <v>15</v>
      </c>
      <c r="C71" s="32">
        <v>5976.1790000000001</v>
      </c>
      <c r="D71" s="32">
        <v>8541.3369999999995</v>
      </c>
      <c r="E71" s="32">
        <v>938.78199999999993</v>
      </c>
      <c r="F71" s="32">
        <v>2244.29</v>
      </c>
      <c r="G71" s="32">
        <v>342.80000000000007</v>
      </c>
      <c r="H71" s="32">
        <v>1616.7200000000003</v>
      </c>
      <c r="I71" s="32">
        <v>2153.8999999999996</v>
      </c>
      <c r="J71" s="32">
        <v>627.48</v>
      </c>
      <c r="K71" s="32">
        <v>7193.2690000000021</v>
      </c>
      <c r="L71" s="32">
        <v>884.14999999999986</v>
      </c>
      <c r="M71" s="32">
        <v>11004.16</v>
      </c>
      <c r="N71" s="32">
        <v>1728.3000000000002</v>
      </c>
      <c r="O71" s="32">
        <v>837.99600000000021</v>
      </c>
      <c r="P71" s="32">
        <v>1029.7040000000002</v>
      </c>
      <c r="Q71" s="32">
        <v>7562.3770000000004</v>
      </c>
      <c r="R71" s="32">
        <v>4360.3700000000008</v>
      </c>
      <c r="S71" s="32">
        <v>2964.1745999999998</v>
      </c>
      <c r="T71" s="32">
        <v>4379.6999999999989</v>
      </c>
      <c r="U71" s="32">
        <v>9585.6089999999986</v>
      </c>
      <c r="V71" s="32">
        <v>1789.85</v>
      </c>
      <c r="W71" s="32">
        <v>3136.5849999999991</v>
      </c>
      <c r="X71" s="32">
        <v>508.46</v>
      </c>
      <c r="Y71" s="32">
        <v>21079.580600000001</v>
      </c>
      <c r="AA71" s="8">
        <f t="shared" si="2"/>
        <v>100485.77320000003</v>
      </c>
    </row>
    <row r="72" spans="1:27" x14ac:dyDescent="0.3">
      <c r="A72" s="26" t="s">
        <v>47</v>
      </c>
      <c r="B72" s="3" t="s">
        <v>15</v>
      </c>
      <c r="C72" s="32">
        <v>1013.5799999999999</v>
      </c>
      <c r="D72" s="32">
        <v>1826.8999999999999</v>
      </c>
      <c r="E72" s="32">
        <v>104.58</v>
      </c>
      <c r="F72" s="32">
        <v>134.88999999999999</v>
      </c>
      <c r="G72" s="32">
        <v>87.02</v>
      </c>
      <c r="H72" s="32">
        <v>0</v>
      </c>
      <c r="I72" s="32">
        <v>503.52</v>
      </c>
      <c r="J72" s="32">
        <v>24.88</v>
      </c>
      <c r="K72" s="32">
        <v>571.50000000000011</v>
      </c>
      <c r="L72" s="32">
        <v>1222.8399999999999</v>
      </c>
      <c r="M72" s="32">
        <v>17859.170000000002</v>
      </c>
      <c r="N72" s="32">
        <v>0</v>
      </c>
      <c r="O72" s="32">
        <v>689.52</v>
      </c>
      <c r="P72" s="32">
        <v>0</v>
      </c>
      <c r="Q72" s="32">
        <v>2872.7200000000003</v>
      </c>
      <c r="R72" s="32">
        <v>0</v>
      </c>
      <c r="S72" s="32">
        <v>490.26999999999992</v>
      </c>
      <c r="T72" s="32">
        <v>1681.85</v>
      </c>
      <c r="U72" s="32">
        <v>8366.4</v>
      </c>
      <c r="V72" s="32">
        <v>1111.18</v>
      </c>
      <c r="W72" s="32">
        <v>716.06999999999994</v>
      </c>
      <c r="X72" s="32">
        <v>149.82</v>
      </c>
      <c r="Y72" s="32">
        <v>11200.962000000001</v>
      </c>
      <c r="AA72" s="8">
        <f t="shared" si="2"/>
        <v>50627.671999999999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Dados RU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</dc:creator>
  <cp:lastModifiedBy>RU</cp:lastModifiedBy>
  <dcterms:created xsi:type="dcterms:W3CDTF">2022-10-13T11:18:17Z</dcterms:created>
  <dcterms:modified xsi:type="dcterms:W3CDTF">2025-10-01T10:22:14Z</dcterms:modified>
</cp:coreProperties>
</file>